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500" windowWidth="28800" windowHeight="16200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<sst xmlns="http://schemas.openxmlformats.org/spreadsheetml/2006/main" count="404" uniqueCount="388">
  <si>
    <t>Инв.
номер</t>
  </si>
  <si>
    <t>Наименование
основного средства</t>
  </si>
  <si>
    <t>Здания</t>
  </si>
  <si>
    <t>466.00</t>
  </si>
  <si>
    <t>926.00</t>
  </si>
  <si>
    <t>Контрольно-пропускной пункт для охраны</t>
  </si>
  <si>
    <t>920.00</t>
  </si>
  <si>
    <t>921.00</t>
  </si>
  <si>
    <t>226.00</t>
  </si>
  <si>
    <t>225.00</t>
  </si>
  <si>
    <t>224.00</t>
  </si>
  <si>
    <t>Сооружения</t>
  </si>
  <si>
    <t>924.00</t>
  </si>
  <si>
    <t>Забор с полим. покрытием RAL (20 панелей Н=2040, d.4; 14 столбов Н=2500)</t>
  </si>
  <si>
    <t>Передаточные устройства</t>
  </si>
  <si>
    <t>359.00</t>
  </si>
  <si>
    <t>Кабельные линии электропередач</t>
  </si>
  <si>
    <t>375.00</t>
  </si>
  <si>
    <t>Локальная сеть</t>
  </si>
  <si>
    <t>383.00</t>
  </si>
  <si>
    <t>Тепловой узел</t>
  </si>
  <si>
    <t>587.00</t>
  </si>
  <si>
    <t>Автоматизированная система коммерческого учета электроэнергии(АСКУЭ)</t>
  </si>
  <si>
    <t>371.00</t>
  </si>
  <si>
    <t>96.00</t>
  </si>
  <si>
    <t>Агрегат BITZER S6H-20.2.2</t>
  </si>
  <si>
    <t>14.00</t>
  </si>
  <si>
    <t>Агрегат Frigopol б/у D-1000-R22</t>
  </si>
  <si>
    <t>13.00</t>
  </si>
  <si>
    <t>Агрегат Frigopol б/у D-750-R22</t>
  </si>
  <si>
    <t>323.00</t>
  </si>
  <si>
    <t>325.00</t>
  </si>
  <si>
    <t>Агрегат компрессор-конден BOCK SHGX 4/650-4SL</t>
  </si>
  <si>
    <t>39.00</t>
  </si>
  <si>
    <t>Винтовой компрессор GX7FF- 7,5</t>
  </si>
  <si>
    <t>157.00</t>
  </si>
  <si>
    <t>Воздухосборник V500</t>
  </si>
  <si>
    <t>163.00</t>
  </si>
  <si>
    <t>66.00</t>
  </si>
  <si>
    <t>Дверь для морозильной камеры</t>
  </si>
  <si>
    <t>67.00</t>
  </si>
  <si>
    <t>214.00</t>
  </si>
  <si>
    <t>238.00</t>
  </si>
  <si>
    <t>Измерительная система"Исток-Пар-07"</t>
  </si>
  <si>
    <t>Испаритель Helpman</t>
  </si>
  <si>
    <t>64.00</t>
  </si>
  <si>
    <t>19.00</t>
  </si>
  <si>
    <t>Испаритель Helpman б/у LDX 10-6-250</t>
  </si>
  <si>
    <t>725.00</t>
  </si>
  <si>
    <t>15.00</t>
  </si>
  <si>
    <t>Компрессор Frigopol б/у D-450-R22-450 TS</t>
  </si>
  <si>
    <t>227.00</t>
  </si>
  <si>
    <t>Компрессор GX 7 FF-7.5 270 со встроен блок-фильтр.</t>
  </si>
  <si>
    <t>672.00</t>
  </si>
  <si>
    <t>Компрессор винтовой с воздушным охлажд. AtlasCopco тип GX7-10FF имп</t>
  </si>
  <si>
    <t>76.00</t>
  </si>
  <si>
    <t>136.00</t>
  </si>
  <si>
    <t>16.00</t>
  </si>
  <si>
    <t>17.00</t>
  </si>
  <si>
    <t>919.00</t>
  </si>
  <si>
    <t>847.00</t>
  </si>
  <si>
    <t>852.00</t>
  </si>
  <si>
    <t>855.00</t>
  </si>
  <si>
    <t>830.00</t>
  </si>
  <si>
    <t>831.00</t>
  </si>
  <si>
    <t>832.00</t>
  </si>
  <si>
    <t>833.00</t>
  </si>
  <si>
    <t>980.00</t>
  </si>
  <si>
    <t>308.00</t>
  </si>
  <si>
    <t>249.00</t>
  </si>
  <si>
    <t>Кондиционер КЦКП-5</t>
  </si>
  <si>
    <t>223.00</t>
  </si>
  <si>
    <t>Кондиционер КЦКП-6,3 с комплектом автоматики</t>
  </si>
  <si>
    <t>222.00</t>
  </si>
  <si>
    <t>Кондиционер КЦКП-8,1 с комплектом автоматики</t>
  </si>
  <si>
    <t>976.00</t>
  </si>
  <si>
    <t>715.00</t>
  </si>
  <si>
    <t>273.00</t>
  </si>
  <si>
    <t>287.00</t>
  </si>
  <si>
    <t>288.00</t>
  </si>
  <si>
    <t>435.00</t>
  </si>
  <si>
    <t>Насосная повысительная станция DAB 2KVCX 35/120M пр. ГРМ</t>
  </si>
  <si>
    <t>922.00</t>
  </si>
  <si>
    <t>Подъемник грузовой УП-К г/п 500 кг на 2 остановки</t>
  </si>
  <si>
    <t>935.00</t>
  </si>
  <si>
    <t>Подъемник грузовой УП-К г/п 700 на 2 остановки</t>
  </si>
  <si>
    <t>149.00</t>
  </si>
  <si>
    <t>Приточн. вент.установка СV-A1L/N-14B/1-7</t>
  </si>
  <si>
    <t>115.00</t>
  </si>
  <si>
    <t>Приточн. вент.установка СV-A2P/N-14B/1-7</t>
  </si>
  <si>
    <t>150.00</t>
  </si>
  <si>
    <t>Приточн. вент.установка СV-P 1L/N-14B/1-S</t>
  </si>
  <si>
    <t>151.00</t>
  </si>
  <si>
    <t>Приточн. вент.установка СV-P N-14B/1-S</t>
  </si>
  <si>
    <t>497.00</t>
  </si>
  <si>
    <t>Приточно-вытяжная вентиляция участка обвалки ПВ-1 VS-30-PHC/FF</t>
  </si>
  <si>
    <t>904.00</t>
  </si>
  <si>
    <t>Рессивер РВ500.11.00   зав. №370951</t>
  </si>
  <si>
    <t>905.00</t>
  </si>
  <si>
    <t>Рессивер РВ500.11.00   зав. №370963</t>
  </si>
  <si>
    <t>294.00</t>
  </si>
  <si>
    <t>Рефконтейнер 40 фут. Sabroe ALLU 5157772</t>
  </si>
  <si>
    <t>295.00</t>
  </si>
  <si>
    <t>Рефконтейнер 40 фут. Sabroe ALLU 5160987</t>
  </si>
  <si>
    <t>293.00</t>
  </si>
  <si>
    <t>Рефконтейнер 40 фут. Sabroe ALLU 5163630</t>
  </si>
  <si>
    <t>296.00</t>
  </si>
  <si>
    <t>Рефконтейнер 40 фут. Sabroe ALLU 5164977</t>
  </si>
  <si>
    <t>292.00</t>
  </si>
  <si>
    <t>Рефконтейнер 40 фут. Sabroe ALLU 5168761</t>
  </si>
  <si>
    <t>291.00</t>
  </si>
  <si>
    <t>Рефконтейнер 40 фут. Sabroe ALLU 5171960</t>
  </si>
  <si>
    <t>455.00</t>
  </si>
  <si>
    <t>482.00</t>
  </si>
  <si>
    <t>481.00</t>
  </si>
  <si>
    <t>84.00</t>
  </si>
  <si>
    <t>Рефконтейнер 40 футовый "Sabroe THE 1996</t>
  </si>
  <si>
    <t>83.00</t>
  </si>
  <si>
    <t>Рефконтейнер 40 футовый "Sabroe THE 1997</t>
  </si>
  <si>
    <t>86.00</t>
  </si>
  <si>
    <t>85.00</t>
  </si>
  <si>
    <t>Рефконтейнер 40 футовый "Sabroe THE 1999</t>
  </si>
  <si>
    <t>204.00</t>
  </si>
  <si>
    <t>Рефконтейнер 40 футовый "Sabroe"</t>
  </si>
  <si>
    <t>263.00</t>
  </si>
  <si>
    <t>Рефконтейнер 40 футовый "Sabroe" TNE 508/558</t>
  </si>
  <si>
    <t>495.00</t>
  </si>
  <si>
    <t>496.00</t>
  </si>
  <si>
    <t>272.00</t>
  </si>
  <si>
    <t>Рефконтейнер 40-футовый Sabroe ALLU 599288-0</t>
  </si>
  <si>
    <t>266.00</t>
  </si>
  <si>
    <t>Рефконтейнер 40-футовый Sabroe ALLU450542-2 мод CS</t>
  </si>
  <si>
    <t>Система видеонаблюдения</t>
  </si>
  <si>
    <t>Система учета рабочего времени и контроля доступа</t>
  </si>
  <si>
    <t>33.00</t>
  </si>
  <si>
    <t>480.00</t>
  </si>
  <si>
    <t>337.00</t>
  </si>
  <si>
    <t>376.00</t>
  </si>
  <si>
    <t>377.00</t>
  </si>
  <si>
    <t>330.00</t>
  </si>
  <si>
    <t>331.00</t>
  </si>
  <si>
    <t>329.00</t>
  </si>
  <si>
    <t>500.00</t>
  </si>
  <si>
    <t>207.00</t>
  </si>
  <si>
    <t>501.00</t>
  </si>
  <si>
    <t>549.00</t>
  </si>
  <si>
    <t>Сплит-кондиционер Panasonic S-XE9JKDW,внутренний,наружный блок</t>
  </si>
  <si>
    <t>354.00</t>
  </si>
  <si>
    <t>353.00</t>
  </si>
  <si>
    <t>595.00</t>
  </si>
  <si>
    <t>283.00</t>
  </si>
  <si>
    <t>975.00</t>
  </si>
  <si>
    <t>113.00</t>
  </si>
  <si>
    <t>Теплосчетчик Simens</t>
  </si>
  <si>
    <t>358.00</t>
  </si>
  <si>
    <t>Термоизолированый контейнер RUEHAUF 85 х 2,3 х 2,19 м ; 1992 г</t>
  </si>
  <si>
    <t>783.00</t>
  </si>
  <si>
    <t>361.00</t>
  </si>
  <si>
    <t>Тревожная сигнализация</t>
  </si>
  <si>
    <t>300.00</t>
  </si>
  <si>
    <t>Турникет</t>
  </si>
  <si>
    <t>301.00</t>
  </si>
  <si>
    <t>861.00</t>
  </si>
  <si>
    <t>Универсальная термокамера горячего копчения Sorgo HR 9000 с электрическим и паровым  нагревом</t>
  </si>
  <si>
    <t>862.00</t>
  </si>
  <si>
    <t>899.00</t>
  </si>
  <si>
    <t>328.00</t>
  </si>
  <si>
    <t>Установка охлажд.воды "IDRA -RSA-F20"</t>
  </si>
  <si>
    <t>327.00</t>
  </si>
  <si>
    <t>Установка охлажд.воды"MAXA HWA 18"</t>
  </si>
  <si>
    <t>968.00</t>
  </si>
  <si>
    <t>593.00</t>
  </si>
  <si>
    <t>233.00</t>
  </si>
  <si>
    <t>Холод. система компрес. типа  M2-4ТС-12.2Y</t>
  </si>
  <si>
    <t>189.00</t>
  </si>
  <si>
    <t>275.00</t>
  </si>
  <si>
    <t>345.00</t>
  </si>
  <si>
    <t>324.00</t>
  </si>
  <si>
    <t>133.00</t>
  </si>
  <si>
    <t>134.00</t>
  </si>
  <si>
    <t>575.00</t>
  </si>
  <si>
    <t>Централизованная система мойки производственных помещений пищевой промышленности</t>
  </si>
  <si>
    <t>927.00</t>
  </si>
  <si>
    <t>452.00</t>
  </si>
  <si>
    <t>299.00</t>
  </si>
  <si>
    <t>235.00</t>
  </si>
  <si>
    <t>192.00</t>
  </si>
  <si>
    <t>Щит управления распределительный</t>
  </si>
  <si>
    <t>378.00</t>
  </si>
  <si>
    <t>379.00</t>
  </si>
  <si>
    <t>Оценочная стоимость</t>
  </si>
  <si>
    <t>Примечание</t>
  </si>
  <si>
    <t>№ п/п</t>
  </si>
  <si>
    <t>1002.00</t>
  </si>
  <si>
    <t>Пожарная сигнализация</t>
  </si>
  <si>
    <t>1003.00</t>
  </si>
  <si>
    <t>1004.00</t>
  </si>
  <si>
    <t>Инв. № 920, Первый этаж здания столовой на 1000 мест 1765,9 кв.м.</t>
  </si>
  <si>
    <t>Инв. № 921, Подвальное помещение с техническим этажом 1619,2 кв.м.</t>
  </si>
  <si>
    <t>Инв. № 224, Помещение многофункциональное 1619,2 кв.м. 2-й этаж</t>
  </si>
  <si>
    <t>Инв. № 225, Помещение многофункциональное 1599,6 кв.м. 3-й этаж</t>
  </si>
  <si>
    <t>Инв. № 226, Помещение административное 804,1 кв. м. 4-й этаж</t>
  </si>
  <si>
    <t>Инв. № 466, Изолированное помещение № 4 корпуса №16/1 1351,6 кв.м.</t>
  </si>
  <si>
    <t xml:space="preserve">Изолированное помещение с инвентарным номером 100/D-84700, площадью  1 351,6 м.кв., назначение: Помещение неустановленного назначения, наименование: Изолированное помещение № 4 корпуса 16/1, находящееся в капитальном строении с инвентарным номером 100/С-42224, расположенное по адресу г. Брест, ул. Московская, 202, на земельном участке с кадастровым номером 140100000001018816 площадью 0,3096 га </t>
  </si>
  <si>
    <t xml:space="preserve">Изолированное помещение с инвентарным номером 100/D-13269, площадью 1 619,2 м.кв., назначение: Помещение, не относящееся к жилищному фонду, наименование: Подвальное помещение с техническим этажом, находящееся в капитальном строении с инвентарным номером 100/С-249, расположенное по адресу г. Брест, ул. Пионерская, 50В-5, на земельном участке с кадастровым номером 140100000001012122 площадью 0,4026 га </t>
  </si>
  <si>
    <t xml:space="preserve">Изолированное помещение с инвентарным номером 100/D-109617, площадью  1 765,9 м.кв., назначение: Производственное помещение, наименование: Производственное помещение, находящееся в капитальном строении с инвентарным номером 100/С-249, расположенное по адресу г. Брест, ул. Пионерская, 50В-1, на земельном участке с кадастровым номером 140100000001012122 площадью 0,4026 га </t>
  </si>
  <si>
    <t xml:space="preserve">Изолированное помещение с инвентарным номером 100/D-11460, площадью  1 619,2 м.кв., назначение: Помещение многофункциональное, наименование: Изолированное помещение, находящееся в капитальном строении с инвентарным номером 100/С-249, расположенное по адресу г. Брест, ул. Пионерская, 50В-3, на земельном участке с кадастровым номером 140100000001012122 площадью 0,4026 га </t>
  </si>
  <si>
    <t xml:space="preserve">Изолированное помещение с инвентарным номером 100/D-11461, площадью  1 599,6 м.кв., назначение: Помещение многофункциональное, наименование: Изолированное помещение, находящееся в капитальном строении с инвентарным номером 100/С-249, расположенное по адресу г. Брест, ул. Пионерская, 50В-2, на земельном участке с кадастровым номером 140100000001012122 площадью 0,4026 га </t>
  </si>
  <si>
    <t xml:space="preserve">Изолированное помещение с инвентарным номером 100/D-11462, площадью  804,1 м.кв., назначение: Административное помещение, наименование: Изолированное помещение, находящееся в капитальном строении с инвентарным номером 100/С-249, расположенное по адресу г. Брест, ул. Пионерская, 50В-4, на земельном участке с кадастровым номером 140100000001012122 площадью 0,4026 га </t>
  </si>
  <si>
    <t>Сопряженный водосчетчик холодной воды MW/JS-2,5-S, зав. № 04164034</t>
  </si>
  <si>
    <t>Стабилизатор напряжения 3-х фазный Sassin SVC 15кВт</t>
  </si>
  <si>
    <t>558.00</t>
  </si>
  <si>
    <t>Фильтр песчано-гравийный UDI</t>
  </si>
  <si>
    <t>Перегородка из ПВХ профиля (стена на упаковке в комнате мастеров ОП В 3420-4245 Г И СП1 СТБ 1108-2018 Т2-А-4-Б1-2)</t>
  </si>
  <si>
    <t>Шлагбаум автоматический DoorHan со стрелой</t>
  </si>
  <si>
    <t>Трансформаторная подстанция</t>
  </si>
  <si>
    <t>Душирующее устройство для охлаждения колбас на 6 тележек</t>
  </si>
  <si>
    <t>Автоматическая камера "AUTOTHERM" тип D2-2-6/E c электрообогревом</t>
  </si>
  <si>
    <t xml:space="preserve">Камера коптильно-варочная KWR-3е </t>
  </si>
  <si>
    <t>Коптильно-варочная камера типа KWR-3Е</t>
  </si>
  <si>
    <t>Установка обеззараживания воздуха УОВ-2м-3/95 настенная (нержавеющая сталь)</t>
  </si>
  <si>
    <t>Ворота секционные подъемные "ALUTECH", 2012 г.в., зав. № 1112202004900</t>
  </si>
  <si>
    <t>Ворота секционные подъемные "ALUTECH", 2012 г.в., зав. № 0912202003931</t>
  </si>
  <si>
    <t>Шлюз гигиенический "Wiejak"</t>
  </si>
  <si>
    <t>Шлюз гигиенический "Unimasz KSH-01", 2006 г.в., зав. №03/06</t>
  </si>
  <si>
    <t>Шлюз гигиенический</t>
  </si>
  <si>
    <t>Агрегат компр-конд TAGD4612, испаритель, щит управления ПУ1</t>
  </si>
  <si>
    <t>Холодильная система "Bitzer" LH84/4EC-6.2Y компр тип</t>
  </si>
  <si>
    <t>Холодильная система "Bitzer" LH104/4EC-7.2Y компр типа</t>
  </si>
  <si>
    <t>Холодильная система  AZ-BK-3*4H-25.2Y</t>
  </si>
  <si>
    <t>Холодильная система M3-S6G-25/2Y компр типа</t>
  </si>
  <si>
    <t>Холодильная система M3-S6G-25/2Y t -32*C компр типа</t>
  </si>
  <si>
    <t>Контейнер металлический для отходов  12 м3 КМО-011-01</t>
  </si>
  <si>
    <t>Кондиционер "Carrier 42QCR012713GE", г.в. н/у, зав. № D209020990312105170105, инв. № 830</t>
  </si>
  <si>
    <t>Кондиционер "Carrier 42QCR012713GE", г.в. н/у, зав. № D209020990312105170107, инв. № 831</t>
  </si>
  <si>
    <t>Кондиционер "Carrier 42QCR009713GE", г.в. н/у, зав. № D209020990412106170638, инв. № 833</t>
  </si>
  <si>
    <t>Сплит-система "Panasonic": внутренний блок "CS-PA16EKD", 2006 г.в., зав. № н/у, инв. № 353, наружный блок "CU-PA16EKD", г.в. н/у, зав. № н/у, инв. № 353</t>
  </si>
  <si>
    <t>Кондиционер "Carrier 42QCR007713GE", г.в. н/у, зав. № D209020990112105170598, инв. № 852</t>
  </si>
  <si>
    <t>Сплит-система "Panasonic": внутренний блок "CS-YW12MKD", 2011 г.в., зав. № 2943307100, инв. № 595, наружный блок "CU-YW12MKD", г.в. н/у, зав. № н/у, инв. № 595</t>
  </si>
  <si>
    <t>Сплит-кондиционер "Midea MSG-12HR", г.в. н/у, зав. № 054732050060200012, инв. № 331</t>
  </si>
  <si>
    <t>Сплит-система "Airwell": внутренний блок "ST SIM 7 RC", г.в. н/у, зав. № 2164716434, инв. № 376, наружный блок "GCCUE 7REV", г.в. н/у, зав. № н/у, инв. № 376</t>
  </si>
  <si>
    <t>Кондиционер "Carrier 42QCR012713GE", г.в. н/у, зав. № D209020990312105170169, инв. № 855</t>
  </si>
  <si>
    <t>Сплит-система "Panasonic": внутренний блок "CS-A24CTP", 2006 г.в., зав. № 0360101978, инв. № 354, наружный блок "CU-A24CTP5", г.в. н/у, зав. № н/у, инв. № 354</t>
  </si>
  <si>
    <t>Сплит-система "Gree Lomo Inverter GWH24QE-K3DNC2G/I", 2018 г.в. н/у, зав. № 4H74180000133, инв. № 980</t>
  </si>
  <si>
    <t>Сплит-кондиционер "Panasonic CS-A18CTP", 2006 г.в., зав. № 0360301593, инв. № 337</t>
  </si>
  <si>
    <t>Сплит-кондиционер "Midea MSG-12HR", г.в. н/у, зав. № 054732050060200091, инв. № 330</t>
  </si>
  <si>
    <t>Сплит-кондиционер "Midea MSG-09HR", г.в. н/у, зав. № B117743048707223800044, инв. № 480</t>
  </si>
  <si>
    <t>Сплит-система "Panasonic": внутренний блок "CS-A18BTP", г.в. н/у, зав. № н/у, инв. № 308, наружный блок "CU-A18BBP5", г.в. н/у, зав. № н/у, инв. № 308</t>
  </si>
  <si>
    <t>Сплит-кондиционер "Midea MSG-09HR", г.в. н/у, зав. № 048726050060200013, инв. № 329</t>
  </si>
  <si>
    <t>Сплит-система "AlpicAir": внутренний блок "AWI-53HPDC1C", г.в. н/у, зав. № 4G35170002618, инв. № 976, наружный блок "AWO-53HPDC1C", г.в. н/у, зав. № н/у, инв. № 976</t>
  </si>
  <si>
    <t>Сплит-кондиционер "LG S18LHP", г.в. н/у, зав. № 609KAQJ00548, инв. № 377</t>
  </si>
  <si>
    <t>Сплит-система "Panasonic": внутренний блок "CS-A7DKD", 2005 г.в., зав. № 0387900204, инв. № 207, наружный блок "CU-A7DKD", г.в. н/у, зав. № н/у, инв. № 207</t>
  </si>
  <si>
    <t>Сплит-кондиционер "Panasonic CS-TE9HKE", 2008 г.в., зав. № 7463405727, инв. № 500</t>
  </si>
  <si>
    <t>Сплит-кондиционер "Panasonic S-TE9HKE", 2010 г.в., зав. № 2924200309, инв. № 501</t>
  </si>
  <si>
    <t>Кондиционер "Carrier 42QCR022713GE", г.в. н/у, зав. № D209022210412304170002, инв. № 832</t>
  </si>
  <si>
    <t>Кондиционер "Carrier 42QCR018713GE", внутренний, наружный блок, инв. № 847</t>
  </si>
  <si>
    <t>951.00</t>
  </si>
  <si>
    <t>947.00</t>
  </si>
  <si>
    <t>271.00</t>
  </si>
  <si>
    <t>262.00</t>
  </si>
  <si>
    <t>949.00</t>
  </si>
  <si>
    <t>950.00</t>
  </si>
  <si>
    <t>462.00</t>
  </si>
  <si>
    <t>261.00</t>
  </si>
  <si>
    <t>803.00</t>
  </si>
  <si>
    <t>944.00</t>
  </si>
  <si>
    <t>826.00</t>
  </si>
  <si>
    <t>964.00</t>
  </si>
  <si>
    <t>837.00</t>
  </si>
  <si>
    <t>836.00</t>
  </si>
  <si>
    <t>556.00</t>
  </si>
  <si>
    <t>814.00</t>
  </si>
  <si>
    <t>825.00</t>
  </si>
  <si>
    <t>823.00</t>
  </si>
  <si>
    <t>943.00</t>
  </si>
  <si>
    <t>942.00</t>
  </si>
  <si>
    <t>811.00</t>
  </si>
  <si>
    <t>808.00</t>
  </si>
  <si>
    <t>809.00</t>
  </si>
  <si>
    <t>810.00</t>
  </si>
  <si>
    <t>820.00</t>
  </si>
  <si>
    <t>812.00</t>
  </si>
  <si>
    <t>813.00</t>
  </si>
  <si>
    <t>822.00</t>
  </si>
  <si>
    <t>818.00</t>
  </si>
  <si>
    <t>819.00</t>
  </si>
  <si>
    <t>807.00</t>
  </si>
  <si>
    <t>966.00</t>
  </si>
  <si>
    <t>952.00</t>
  </si>
  <si>
    <t>953.00</t>
  </si>
  <si>
    <t>948.00</t>
  </si>
  <si>
    <t>946.00</t>
  </si>
  <si>
    <t>857.00</t>
  </si>
  <si>
    <t>856.00</t>
  </si>
  <si>
    <t>369.00</t>
  </si>
  <si>
    <t>821.00</t>
  </si>
  <si>
    <t>802.00</t>
  </si>
  <si>
    <t>804.00</t>
  </si>
  <si>
    <t>805.00</t>
  </si>
  <si>
    <t>816.00</t>
  </si>
  <si>
    <t>815.00</t>
  </si>
  <si>
    <t>817.00</t>
  </si>
  <si>
    <t>824.00</t>
  </si>
  <si>
    <t>954.00</t>
  </si>
  <si>
    <t>666.00</t>
  </si>
  <si>
    <t>557.00</t>
  </si>
  <si>
    <t>268.00</t>
  </si>
  <si>
    <t>Весы лабораторные электронные "Sartorius CP224S", г.в. н/у, зав. № 17108097, инв. № 261</t>
  </si>
  <si>
    <t>Весы электронные "Adventurer ARA 520", г.в. н/у, зав. № 8726333822, инв. № 262</t>
  </si>
  <si>
    <t>Весы электронные "ВСП-3/0,5-3К", 2012 г.в., зав. № 015, инв. № 462</t>
  </si>
  <si>
    <t>Весы лабораторные электронные "МASSA-К ВК-300", г.в. н/у, зав. № 034827, инв. № 949</t>
  </si>
  <si>
    <t>Весы лабораторные электронные "МASSA-К ВК-300", г.в. н/у, зав. № 035280, инв. № 950</t>
  </si>
  <si>
    <t>pH-метр "HANNA HI 83141", г.в. н/у, зав. № 02310007991, инв. № 951</t>
  </si>
  <si>
    <t>Аквадистиллятор медицинский электрический "АЭ-5", 2017 г.в., зав. № 10101, инв. № 947</t>
  </si>
  <si>
    <t>Водяная баня "GFL-1032", г.в. н/у, зав. № 10405905E, инв. № 271</t>
  </si>
  <si>
    <t>Гамма-бета-спектрометр "МКС-АТ1315", г.в. н/у, зав. № 15184, инв. № 803</t>
  </si>
  <si>
    <t>Гомогенизатор лопаточный "МикроБио БА-400", г.в. н/у, зав. № 201728-015, инв. № 944 и водяная баня "WB-4", 2018 г.в. н/у, зав. № 20184-072, инв. № 944</t>
  </si>
  <si>
    <t>Криостат "Microm HM 525", г.в. н/у, зав. № 53207, инв. № 826</t>
  </si>
  <si>
    <t>Фотометр "КФК-3-01 ЗОМЗ", г.в. н/у, зав. № 06004253, инв. № 369</t>
  </si>
  <si>
    <t>Стерилизатор паровой "ВКа-75-ПЗ", 2017 г.в., зав. № 3325, инв. № 942</t>
  </si>
  <si>
    <t>Стерилизатор паровой "ВКа-75-ПЗ", 2017 г.в., зав. № 3324, инв. № 943</t>
  </si>
  <si>
    <t>Установка рециркуляционная "УФОЗОН РУУО-01/95 01/95", 2018 г.в., зав. № 1/1, инв. № 968</t>
  </si>
  <si>
    <t>Система дистилляции с титрованием "Gerhardt Vapodest 45s", г.в. н/у, зав. № 7345120030, инв. № 857</t>
  </si>
  <si>
    <t>Система инфракрасного разложения "Gerhardt Turbotherm TT625", г.в. н/у, зав. № 7050/1120064, инв. № 856</t>
  </si>
  <si>
    <t>Спектрофотометр "Metertech SP-8001", г.в. н/у, зав. № 800189199, инв. № 556</t>
  </si>
  <si>
    <t>Микроскоп "ZEISS Primo Star", г.в. н/у, зав. № 3120004222, инв. № 836 с камерой "ZEISS Axiocam ERc 5s", г.в. н/у, зав. № MKG 5499, инв. № 836</t>
  </si>
  <si>
    <t>Сушильный шкаф "SNOL 67/350", г.в. н/у, зав. № 08705, инв. № 268</t>
  </si>
  <si>
    <t>Муфельная электропечь "SNOL 7.2/1100", 2010 г.в., зав. № 06863, инв. № 557</t>
  </si>
  <si>
    <t>Сушильный шкаф "SNOL 67/350", г.в. н/у, зав. № 12876, инв. № 666</t>
  </si>
  <si>
    <t>Термостат электрический суховоздушый "ТС-1/80 СПУ", 2017 г.в., зав. № 54510, инв. № 946</t>
  </si>
  <si>
    <t>Термостат электрический суховоздушый "ТС-1/80 СПУ", 2017 г.в., зав. № 53848, инв. № 948</t>
  </si>
  <si>
    <t>Термостат электрический суховоздушый "ТС-1/80 СПУ", 2017 г.в., зав. № 53841, инв. № 952</t>
  </si>
  <si>
    <t>Термостат электрический суховоздушый "ТС-1/80 СПУ", 2017 г.в., зав. № 54512, инв. № 953</t>
  </si>
  <si>
    <t>Шкаф сушильный "ШС-80-01-СПУ", 2017 г.в., зав. № 31452, инв. № 954</t>
  </si>
  <si>
    <t>н/у</t>
  </si>
  <si>
    <t>Термостат электрический суховоздушый "ТС-1/20 СПУ", 2012 г.в., зав. № н/у, инв. № н/у</t>
  </si>
  <si>
    <t>Ламинарный шкаф класс II "Белаквилон BA-safe-1.2", г.в. н/у, зав. № 201736-213, инв. № 964</t>
  </si>
  <si>
    <t>Шкаф вытяжной "БА-CL-1.2 ШВ-G", г.в. н/у, зав. № н/у, инв. № 821</t>
  </si>
  <si>
    <t>Шкаф вытяжной для муфельной печи "БА-CL-0.86 МП", г.в. н/у, зав. № н/у, инв. № 805</t>
  </si>
  <si>
    <t>Шкаф вытяжной "БА-CL-1.8 ШВ-F", г.в. н/у, зав. № н/у, инв. № 802</t>
  </si>
  <si>
    <t>Шкаф вытяжной "БА-CL-1.8 ШВ-F", г.в. н/у, зав. № н/у, инв. № 804</t>
  </si>
  <si>
    <t>Шкаф для хранения посуды "БА-CL-0.8 ШП", г.в. н/у, зав. № н/у, инв. № 815</t>
  </si>
  <si>
    <t>Шкаф общелабораторный "БА-CL-0.8 ШЛ", г.в. н/у, зав. № н/у, инв. № 824</t>
  </si>
  <si>
    <t>Шкаф для хранения посуды "БА-CL-0.4 ШП", г.в. н/у, зав. № н/у, инв. № 816</t>
  </si>
  <si>
    <t>Шкаф для хранения реактивов "БА-CL-0.4 ШР-4", г.в. н/у, зав. № н/у, инв. № 817</t>
  </si>
  <si>
    <t>Шкаф металлический обычный "1ШМО-1", г.в. н/у, зав. № н/у, инв. № н/у</t>
  </si>
  <si>
    <t>Стеллаж к островному столу низкий "БА-CL-1.2 CTOн", г.в. н/у, зав. № н/у, инв. № 814</t>
  </si>
  <si>
    <t>Стеллаж к островному столу низкий "БА-CL-1.2 CTOн", г.в. н/у, зав. № н/у, инв. № 825</t>
  </si>
  <si>
    <t>Стеллаж к пристенному столу низкий "БА-CL-1.5 CTн", г.в. н/у, зав. № н/у, инв. № 823</t>
  </si>
  <si>
    <t>Стол для весов "БА-CL-1.2 CB", г.в. н/у, зав. № н/у, инв. № 811</t>
  </si>
  <si>
    <t>Стол для приборов "БА-CL-1.2 Cлэ", г.в. н/у, зав. № н/у, инв. № 808</t>
  </si>
  <si>
    <t>Стол для приборов "БА-CL-1.2 Cлэ", г.в. н/у, зав. № н/у, инв. № 809</t>
  </si>
  <si>
    <t>Стол для приборов "БА-CL-1.2 Cлэ", г.в. н/у, зав. № н/у, инв. № 810</t>
  </si>
  <si>
    <t>Стол для титрования "БА-CL-1.5 CТ", г.в. н/у, зав. № н/у, инв. № 820</t>
  </si>
  <si>
    <t>Стол островной "БА-CL-1.2 CОв", г.в. н/у, зав. № н/у, инв. № 812</t>
  </si>
  <si>
    <t>Стол островной "БА-CL-1.2 CОв", г.в. н/у, зав. № н/у, инв. № 813</t>
  </si>
  <si>
    <t>Cтол пристенный "БА-CL-1.5 CПв TR", г.в. н/у, зав. № н/у, инв. № 822</t>
  </si>
  <si>
    <t>Стол-мойка "БА-CL-0.8 МО-С", г.в. н/у, зав. № н/у, инв. № 818</t>
  </si>
  <si>
    <t>Стол-мойка "БА-CL-0.8 МО-С", г.в. н/у, зав. № н/у, инв. № 819</t>
  </si>
  <si>
    <t>Стол-мойка "БА-CL-1.5 МО PP" в комплекте с сушильным стеллажом, г.в. н/у, зав. № н/у, инв. № 807</t>
  </si>
  <si>
    <t>Стол-мойка двухсекционная, г.в. н/у, зав. № н/у, инв. № 966</t>
  </si>
  <si>
    <t>Стол для весов "ЛАБ-600 ВГ", г.в. н/у, зав. № н/у, инв. № н/у</t>
  </si>
  <si>
    <t>Стол письменный  "БА-СL-1,5 СП", г.в. н/у, зав. № н/у, инв. № н/у</t>
  </si>
  <si>
    <t>Тумба навесная с дверцей "БА-CL-0.4 ТНД", г.в. н/у, зав. № н/у, инв. № н/у</t>
  </si>
  <si>
    <t>Шкаф для одежды "БА-СL-0.8 ШО", г.в. н/у, зав. № н/у, инв. № н/у</t>
  </si>
  <si>
    <t>Стол письменный, г.в. н/у, зав. № н/у, инв. № н/у</t>
  </si>
  <si>
    <t>Тумба навесная с 3 ящиками "БА-CL-0.4 ТНЯ-3", г.в. н/у, зав. № н/у, инв. № н/у</t>
  </si>
  <si>
    <t>Нагревательный столик "Adamas SW85", г.в. н/у, зав. № 20750, инв. № 837</t>
  </si>
  <si>
    <t>Общая оценочная стоимость</t>
  </si>
  <si>
    <t>Машины и оборудование Производство</t>
  </si>
  <si>
    <t>Лот (комплекс имущества) в составе:</t>
  </si>
  <si>
    <t>Конденсатор двухвентиляторный, г.в. н/у, зав. № н/у, инв. № н/у</t>
  </si>
  <si>
    <t>Конденсатор четырехвентиляторный, г.в. н/у, зав. № н/у, инв. № н/у</t>
  </si>
  <si>
    <t>Конденсатор "Thermofin TCH 080.1-13-B-N (D5)", 2005 г.в., зав. № н/у, инв. № 133</t>
  </si>
  <si>
    <t>Конденсатор "Thermofin TCH 080.1-13-B-N (D5)", 2005 г.в., зав. № н/у, инв. № 134</t>
  </si>
  <si>
    <t>Конденсатор "Guntner", г.в. н/у, зав. № н/у, инв. № 76</t>
  </si>
  <si>
    <t>Конденсатор "Guntner CK-560", г.в. н/у, зав. № н/у, инв. № 136</t>
  </si>
  <si>
    <t xml:space="preserve">Конденсатор "Guntner GVH 066C/3S", 1997 г.в., зав. № н/у, инв. № 17 </t>
  </si>
  <si>
    <t>Конденсатор "Guntner 066C/2", г.в. н/у, зав. № н/у, инв. № 16</t>
  </si>
  <si>
    <t>Машины и оборудование Производственная лаборатория</t>
  </si>
  <si>
    <t>Кол-во</t>
  </si>
  <si>
    <t>Рефконтейнер 40 фут. Sabroe TNE508 #5991168</t>
  </si>
  <si>
    <t>Рефконтейнер 40 фут. Sabroe мод.TNE 508,зав.№5152786,год вып.1997</t>
  </si>
  <si>
    <t>Рефконтейнер 40 фут. TERMO-KING М9А,зав.№0622469741,год вып.1987</t>
  </si>
  <si>
    <t>Рефконтейнер 40-фут. Sabroe мод.TNE508 повыш. объема зав.№5170476</t>
  </si>
  <si>
    <t>Рефконтейнер 40-фут. морской с подвесными путями BCHU 186480-7</t>
  </si>
  <si>
    <t>Контейнер 40-футовый SABROE</t>
  </si>
  <si>
    <t>СООО "Старфуд"
Лот «Комплекс имущества г. Брест, ул. Пионерская, 50В»</t>
  </si>
</sst>
</file>

<file path=xl/styles.xml><?xml version="1.0" encoding="utf-8"?>
<styleSheet xmlns="http://schemas.openxmlformats.org/spreadsheetml/2006/main">
  <numFmts count="20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 vertical="center"/>
    </xf>
    <xf numFmtId="4" fontId="0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" fontId="0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4" fontId="0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202"/>
  <sheetViews>
    <sheetView tabSelected="1" view="pageBreakPreview" zoomScale="200" zoomScaleNormal="221" zoomScaleSheetLayoutView="200" zoomScalePageLayoutView="0" workbookViewId="0" topLeftCell="A150">
      <selection activeCell="J6" sqref="J6"/>
    </sheetView>
  </sheetViews>
  <sheetFormatPr defaultColWidth="10.33203125" defaultRowHeight="11.25"/>
  <cols>
    <col min="1" max="1" width="1.171875" style="0" customWidth="1"/>
    <col min="2" max="2" width="5" style="0" customWidth="1"/>
    <col min="3" max="3" width="7.66015625" style="0" customWidth="1"/>
    <col min="4" max="4" width="60.66015625" style="0" customWidth="1"/>
    <col min="5" max="5" width="12.16015625" style="0" customWidth="1"/>
    <col min="6" max="6" width="6.5" style="0" customWidth="1"/>
    <col min="7" max="7" width="13.16015625" style="0" customWidth="1"/>
    <col min="8" max="8" width="14.66015625" style="11" customWidth="1"/>
    <col min="9" max="16384" width="10.16015625" style="0" customWidth="1"/>
  </cols>
  <sheetData>
    <row r="1" ht="3.75" customHeight="1"/>
    <row r="2" spans="3:7" ht="15.75">
      <c r="C2" s="1"/>
      <c r="D2" s="2"/>
      <c r="E2" s="1"/>
      <c r="F2" s="1"/>
      <c r="G2" s="1"/>
    </row>
    <row r="3" spans="2:8" ht="39" customHeight="1">
      <c r="B3" s="43" t="s">
        <v>387</v>
      </c>
      <c r="C3" s="42"/>
      <c r="D3" s="42"/>
      <c r="E3" s="42"/>
      <c r="F3" s="42"/>
      <c r="G3" s="42"/>
      <c r="H3" s="42"/>
    </row>
    <row r="4" spans="2:8" ht="36">
      <c r="B4" s="5" t="s">
        <v>192</v>
      </c>
      <c r="C4" s="5" t="s">
        <v>0</v>
      </c>
      <c r="D4" s="5" t="s">
        <v>1</v>
      </c>
      <c r="E4" s="5" t="s">
        <v>190</v>
      </c>
      <c r="F4" s="5" t="s">
        <v>380</v>
      </c>
      <c r="G4" s="5" t="s">
        <v>368</v>
      </c>
      <c r="H4" s="6" t="s">
        <v>191</v>
      </c>
    </row>
    <row r="5" spans="2:8" ht="12">
      <c r="B5" s="24"/>
      <c r="C5" s="34"/>
      <c r="D5" s="35" t="s">
        <v>370</v>
      </c>
      <c r="E5" s="34"/>
      <c r="F5" s="34"/>
      <c r="G5" s="37">
        <f>G6+G14+G16+G20+G142</f>
        <v>3848710</v>
      </c>
      <c r="H5" s="36"/>
    </row>
    <row r="6" spans="2:8" ht="12">
      <c r="B6" s="24"/>
      <c r="C6" s="25"/>
      <c r="D6" s="26" t="s">
        <v>2</v>
      </c>
      <c r="E6" s="27"/>
      <c r="F6" s="27"/>
      <c r="G6" s="27">
        <f>SUM(G7:G13)</f>
        <v>2493800</v>
      </c>
      <c r="H6" s="28"/>
    </row>
    <row r="7" spans="2:8" ht="84">
      <c r="B7" s="10">
        <v>1</v>
      </c>
      <c r="C7" s="7" t="s">
        <v>7</v>
      </c>
      <c r="D7" s="9" t="s">
        <v>204</v>
      </c>
      <c r="E7" s="3">
        <v>299000</v>
      </c>
      <c r="F7" s="3">
        <v>1</v>
      </c>
      <c r="G7" s="3">
        <f>F7*E7</f>
        <v>299000</v>
      </c>
      <c r="H7" s="13" t="s">
        <v>198</v>
      </c>
    </row>
    <row r="8" spans="2:8" ht="96">
      <c r="B8" s="10">
        <v>2</v>
      </c>
      <c r="C8" s="7" t="s">
        <v>6</v>
      </c>
      <c r="D8" s="8" t="s">
        <v>205</v>
      </c>
      <c r="E8" s="3">
        <v>491000</v>
      </c>
      <c r="F8" s="3">
        <v>1</v>
      </c>
      <c r="G8" s="3">
        <f aca="true" t="shared" si="0" ref="G8:G13">F8*E8</f>
        <v>491000</v>
      </c>
      <c r="H8" s="13" t="s">
        <v>197</v>
      </c>
    </row>
    <row r="9" spans="2:8" ht="96">
      <c r="B9" s="10">
        <v>3</v>
      </c>
      <c r="C9" s="7" t="s">
        <v>10</v>
      </c>
      <c r="D9" s="8" t="s">
        <v>206</v>
      </c>
      <c r="E9" s="3">
        <v>426000</v>
      </c>
      <c r="F9" s="3">
        <v>1</v>
      </c>
      <c r="G9" s="3">
        <f t="shared" si="0"/>
        <v>426000</v>
      </c>
      <c r="H9" s="13" t="s">
        <v>199</v>
      </c>
    </row>
    <row r="10" spans="2:8" ht="96">
      <c r="B10" s="10">
        <v>4</v>
      </c>
      <c r="C10" s="7" t="s">
        <v>9</v>
      </c>
      <c r="D10" s="8" t="s">
        <v>207</v>
      </c>
      <c r="E10" s="3">
        <v>428000</v>
      </c>
      <c r="F10" s="3">
        <v>1</v>
      </c>
      <c r="G10" s="3">
        <f t="shared" si="0"/>
        <v>428000</v>
      </c>
      <c r="H10" s="13" t="s">
        <v>200</v>
      </c>
    </row>
    <row r="11" spans="2:8" ht="93" customHeight="1">
      <c r="B11" s="10">
        <v>5</v>
      </c>
      <c r="C11" s="7" t="s">
        <v>8</v>
      </c>
      <c r="D11" s="8" t="s">
        <v>208</v>
      </c>
      <c r="E11" s="3">
        <v>458000</v>
      </c>
      <c r="F11" s="3">
        <v>1</v>
      </c>
      <c r="G11" s="3">
        <f t="shared" si="0"/>
        <v>458000</v>
      </c>
      <c r="H11" s="13" t="s">
        <v>201</v>
      </c>
    </row>
    <row r="12" spans="2:8" ht="88.5" customHeight="1">
      <c r="B12" s="10">
        <v>6</v>
      </c>
      <c r="C12" s="7" t="s">
        <v>3</v>
      </c>
      <c r="D12" s="8" t="s">
        <v>203</v>
      </c>
      <c r="E12" s="3">
        <v>387000</v>
      </c>
      <c r="F12" s="3">
        <v>1</v>
      </c>
      <c r="G12" s="3">
        <f t="shared" si="0"/>
        <v>387000</v>
      </c>
      <c r="H12" s="13" t="s">
        <v>202</v>
      </c>
    </row>
    <row r="13" spans="2:8" s="19" customFormat="1" ht="12">
      <c r="B13" s="23">
        <v>7</v>
      </c>
      <c r="C13" s="15" t="s">
        <v>4</v>
      </c>
      <c r="D13" s="16" t="s">
        <v>5</v>
      </c>
      <c r="E13" s="17">
        <v>4800</v>
      </c>
      <c r="F13" s="17">
        <v>1</v>
      </c>
      <c r="G13" s="3">
        <f t="shared" si="0"/>
        <v>4800</v>
      </c>
      <c r="H13" s="18"/>
    </row>
    <row r="14" spans="2:8" s="19" customFormat="1" ht="12">
      <c r="B14" s="24"/>
      <c r="C14" s="25"/>
      <c r="D14" s="26" t="s">
        <v>11</v>
      </c>
      <c r="E14" s="29"/>
      <c r="F14" s="27"/>
      <c r="G14" s="27">
        <f>SUM(G15)</f>
        <v>1100</v>
      </c>
      <c r="H14" s="28"/>
    </row>
    <row r="15" spans="2:8" s="19" customFormat="1" ht="24">
      <c r="B15" s="23">
        <v>8</v>
      </c>
      <c r="C15" s="15" t="s">
        <v>12</v>
      </c>
      <c r="D15" s="16" t="s">
        <v>13</v>
      </c>
      <c r="E15" s="17">
        <v>1100</v>
      </c>
      <c r="F15" s="17">
        <v>1</v>
      </c>
      <c r="G15" s="17">
        <f>E15*F15</f>
        <v>1100</v>
      </c>
      <c r="H15" s="21"/>
    </row>
    <row r="16" spans="2:8" s="19" customFormat="1" ht="12">
      <c r="B16" s="24"/>
      <c r="C16" s="25"/>
      <c r="D16" s="26" t="s">
        <v>14</v>
      </c>
      <c r="E16" s="29"/>
      <c r="F16" s="27"/>
      <c r="G16" s="27">
        <f>SUM(G17:G19)</f>
        <v>339900</v>
      </c>
      <c r="H16" s="28"/>
    </row>
    <row r="17" spans="2:8" s="19" customFormat="1" ht="12">
      <c r="B17" s="23">
        <v>9</v>
      </c>
      <c r="C17" s="15" t="s">
        <v>15</v>
      </c>
      <c r="D17" s="16" t="s">
        <v>16</v>
      </c>
      <c r="E17" s="17">
        <v>234900</v>
      </c>
      <c r="F17" s="17">
        <v>1</v>
      </c>
      <c r="G17" s="17">
        <f>F17*E17</f>
        <v>234900</v>
      </c>
      <c r="H17" s="20"/>
    </row>
    <row r="18" spans="2:8" s="19" customFormat="1" ht="12">
      <c r="B18" s="23">
        <v>10</v>
      </c>
      <c r="C18" s="15" t="s">
        <v>17</v>
      </c>
      <c r="D18" s="16" t="s">
        <v>18</v>
      </c>
      <c r="E18" s="17">
        <v>8000</v>
      </c>
      <c r="F18" s="17">
        <v>1</v>
      </c>
      <c r="G18" s="17">
        <f>F18*E18</f>
        <v>8000</v>
      </c>
      <c r="H18" s="20"/>
    </row>
    <row r="19" spans="2:8" s="19" customFormat="1" ht="12">
      <c r="B19" s="23">
        <v>11</v>
      </c>
      <c r="C19" s="15" t="s">
        <v>19</v>
      </c>
      <c r="D19" s="16" t="s">
        <v>20</v>
      </c>
      <c r="E19" s="17">
        <v>97000</v>
      </c>
      <c r="F19" s="17">
        <v>1</v>
      </c>
      <c r="G19" s="17">
        <f>F19*E19</f>
        <v>97000</v>
      </c>
      <c r="H19" s="20"/>
    </row>
    <row r="20" spans="2:8" s="19" customFormat="1" ht="12">
      <c r="B20" s="24"/>
      <c r="C20" s="25"/>
      <c r="D20" s="26" t="s">
        <v>369</v>
      </c>
      <c r="E20" s="29"/>
      <c r="F20" s="27"/>
      <c r="G20" s="27">
        <f>SUM(G21:G141)</f>
        <v>894548</v>
      </c>
      <c r="H20" s="28"/>
    </row>
    <row r="21" spans="2:8" s="19" customFormat="1" ht="12">
      <c r="B21" s="23">
        <v>12</v>
      </c>
      <c r="C21" s="15" t="s">
        <v>182</v>
      </c>
      <c r="D21" s="16" t="s">
        <v>214</v>
      </c>
      <c r="E21" s="22">
        <v>570</v>
      </c>
      <c r="F21" s="22">
        <v>1</v>
      </c>
      <c r="G21" s="22">
        <f>F21*E21</f>
        <v>570</v>
      </c>
      <c r="H21" s="20"/>
    </row>
    <row r="22" spans="2:8" s="19" customFormat="1" ht="12">
      <c r="B22" s="23">
        <v>13</v>
      </c>
      <c r="C22" s="15" t="s">
        <v>156</v>
      </c>
      <c r="D22" s="16" t="s">
        <v>215</v>
      </c>
      <c r="E22" s="22">
        <v>14100</v>
      </c>
      <c r="F22" s="22">
        <v>1</v>
      </c>
      <c r="G22" s="22">
        <f aca="true" t="shared" si="1" ref="G22:G87">F22*E22</f>
        <v>14100</v>
      </c>
      <c r="H22" s="20"/>
    </row>
    <row r="23" spans="2:8" s="19" customFormat="1" ht="24">
      <c r="B23" s="23">
        <v>14</v>
      </c>
      <c r="C23" s="15" t="s">
        <v>21</v>
      </c>
      <c r="D23" s="16" t="s">
        <v>22</v>
      </c>
      <c r="E23" s="17">
        <v>31600</v>
      </c>
      <c r="F23" s="17">
        <v>1</v>
      </c>
      <c r="G23" s="22">
        <f t="shared" si="1"/>
        <v>31600</v>
      </c>
      <c r="H23" s="20"/>
    </row>
    <row r="24" spans="2:8" s="19" customFormat="1" ht="24">
      <c r="B24" s="23">
        <v>15</v>
      </c>
      <c r="C24" s="15" t="s">
        <v>134</v>
      </c>
      <c r="D24" s="16" t="s">
        <v>209</v>
      </c>
      <c r="E24" s="17">
        <v>980</v>
      </c>
      <c r="F24" s="17">
        <v>1</v>
      </c>
      <c r="G24" s="22">
        <f t="shared" si="1"/>
        <v>980</v>
      </c>
      <c r="H24" s="20"/>
    </row>
    <row r="25" spans="2:8" s="19" customFormat="1" ht="12">
      <c r="B25" s="23">
        <v>16</v>
      </c>
      <c r="C25" s="15" t="s">
        <v>211</v>
      </c>
      <c r="D25" s="16" t="s">
        <v>212</v>
      </c>
      <c r="E25" s="17">
        <v>558</v>
      </c>
      <c r="F25" s="17">
        <v>1</v>
      </c>
      <c r="G25" s="22">
        <f t="shared" si="1"/>
        <v>558</v>
      </c>
      <c r="H25" s="20"/>
    </row>
    <row r="26" spans="2:8" s="19" customFormat="1" ht="12">
      <c r="B26" s="23">
        <v>17</v>
      </c>
      <c r="C26" s="7" t="s">
        <v>80</v>
      </c>
      <c r="D26" s="8" t="s">
        <v>81</v>
      </c>
      <c r="E26" s="17">
        <v>6500</v>
      </c>
      <c r="F26" s="17">
        <v>1</v>
      </c>
      <c r="G26" s="22">
        <f t="shared" si="1"/>
        <v>6500</v>
      </c>
      <c r="H26" s="20"/>
    </row>
    <row r="27" spans="2:8" s="19" customFormat="1" ht="12">
      <c r="B27" s="23">
        <v>18</v>
      </c>
      <c r="C27" s="15" t="s">
        <v>42</v>
      </c>
      <c r="D27" s="16" t="s">
        <v>43</v>
      </c>
      <c r="E27" s="17">
        <v>33000</v>
      </c>
      <c r="F27" s="17">
        <v>1</v>
      </c>
      <c r="G27" s="22">
        <f t="shared" si="1"/>
        <v>33000</v>
      </c>
      <c r="H27" s="20"/>
    </row>
    <row r="28" spans="2:8" s="19" customFormat="1" ht="12">
      <c r="B28" s="23">
        <v>19</v>
      </c>
      <c r="C28" s="15" t="s">
        <v>152</v>
      </c>
      <c r="D28" s="16" t="s">
        <v>153</v>
      </c>
      <c r="E28" s="17">
        <v>3000</v>
      </c>
      <c r="F28" s="17">
        <v>1</v>
      </c>
      <c r="G28" s="22">
        <f t="shared" si="1"/>
        <v>3000</v>
      </c>
      <c r="H28" s="20"/>
    </row>
    <row r="29" spans="2:8" s="19" customFormat="1" ht="12">
      <c r="B29" s="23">
        <v>20</v>
      </c>
      <c r="C29" s="15" t="s">
        <v>157</v>
      </c>
      <c r="D29" s="16" t="s">
        <v>158</v>
      </c>
      <c r="E29" s="17">
        <v>720</v>
      </c>
      <c r="F29" s="17">
        <v>1</v>
      </c>
      <c r="G29" s="22">
        <f t="shared" si="1"/>
        <v>720</v>
      </c>
      <c r="H29" s="20"/>
    </row>
    <row r="30" spans="2:8" s="41" customFormat="1" ht="12">
      <c r="B30" s="38">
        <v>21</v>
      </c>
      <c r="C30" s="38" t="s">
        <v>193</v>
      </c>
      <c r="D30" s="39" t="s">
        <v>194</v>
      </c>
      <c r="E30" s="22">
        <v>3900</v>
      </c>
      <c r="F30" s="22">
        <v>1</v>
      </c>
      <c r="G30" s="22">
        <f t="shared" si="1"/>
        <v>3900</v>
      </c>
      <c r="H30" s="40"/>
    </row>
    <row r="31" spans="2:8" s="41" customFormat="1" ht="12">
      <c r="B31" s="38">
        <v>22</v>
      </c>
      <c r="C31" s="38" t="s">
        <v>195</v>
      </c>
      <c r="D31" s="39" t="s">
        <v>132</v>
      </c>
      <c r="E31" s="22">
        <v>88800</v>
      </c>
      <c r="F31" s="22">
        <v>1</v>
      </c>
      <c r="G31" s="22">
        <f t="shared" si="1"/>
        <v>88800</v>
      </c>
      <c r="H31" s="40"/>
    </row>
    <row r="32" spans="2:8" s="41" customFormat="1" ht="12">
      <c r="B32" s="38">
        <v>23</v>
      </c>
      <c r="C32" s="38" t="s">
        <v>196</v>
      </c>
      <c r="D32" s="39" t="s">
        <v>133</v>
      </c>
      <c r="E32" s="22">
        <v>12500</v>
      </c>
      <c r="F32" s="22">
        <v>1</v>
      </c>
      <c r="G32" s="22">
        <f t="shared" si="1"/>
        <v>12500</v>
      </c>
      <c r="H32" s="40"/>
    </row>
    <row r="33" spans="2:8" s="19" customFormat="1" ht="12">
      <c r="B33" s="23">
        <v>24</v>
      </c>
      <c r="C33" s="15" t="s">
        <v>150</v>
      </c>
      <c r="D33" s="16" t="s">
        <v>210</v>
      </c>
      <c r="E33" s="17">
        <v>450</v>
      </c>
      <c r="F33" s="17">
        <v>1</v>
      </c>
      <c r="G33" s="22">
        <f t="shared" si="1"/>
        <v>450</v>
      </c>
      <c r="H33" s="20"/>
    </row>
    <row r="34" spans="2:8" s="19" customFormat="1" ht="24">
      <c r="B34" s="23">
        <v>25</v>
      </c>
      <c r="C34" s="15" t="s">
        <v>151</v>
      </c>
      <c r="D34" s="16" t="s">
        <v>213</v>
      </c>
      <c r="E34" s="17">
        <v>970</v>
      </c>
      <c r="F34" s="17">
        <v>1</v>
      </c>
      <c r="G34" s="22">
        <f t="shared" si="1"/>
        <v>970</v>
      </c>
      <c r="H34" s="20"/>
    </row>
    <row r="35" spans="2:8" s="19" customFormat="1" ht="12">
      <c r="B35" s="23">
        <v>26</v>
      </c>
      <c r="C35" s="15" t="s">
        <v>38</v>
      </c>
      <c r="D35" s="16" t="s">
        <v>39</v>
      </c>
      <c r="E35" s="17">
        <v>5900</v>
      </c>
      <c r="F35" s="17">
        <v>1</v>
      </c>
      <c r="G35" s="22">
        <f t="shared" si="1"/>
        <v>5900</v>
      </c>
      <c r="H35" s="20"/>
    </row>
    <row r="36" spans="2:8" s="19" customFormat="1" ht="12">
      <c r="B36" s="23">
        <v>27</v>
      </c>
      <c r="C36" s="15" t="s">
        <v>40</v>
      </c>
      <c r="D36" s="16" t="s">
        <v>39</v>
      </c>
      <c r="E36" s="17">
        <v>5900</v>
      </c>
      <c r="F36" s="17">
        <v>1</v>
      </c>
      <c r="G36" s="22">
        <f t="shared" si="1"/>
        <v>5900</v>
      </c>
      <c r="H36" s="20"/>
    </row>
    <row r="37" spans="2:8" s="19" customFormat="1" ht="24">
      <c r="B37" s="23">
        <v>28</v>
      </c>
      <c r="C37" s="15" t="s">
        <v>180</v>
      </c>
      <c r="D37" s="16" t="s">
        <v>181</v>
      </c>
      <c r="E37" s="17">
        <v>106000</v>
      </c>
      <c r="F37" s="17">
        <v>1</v>
      </c>
      <c r="G37" s="22">
        <f t="shared" si="1"/>
        <v>106000</v>
      </c>
      <c r="H37" s="20"/>
    </row>
    <row r="38" spans="2:8" s="19" customFormat="1" ht="12">
      <c r="B38" s="23">
        <v>29</v>
      </c>
      <c r="C38" s="15" t="s">
        <v>41</v>
      </c>
      <c r="D38" s="16" t="s">
        <v>216</v>
      </c>
      <c r="E38" s="17">
        <v>9800</v>
      </c>
      <c r="F38" s="17">
        <v>1</v>
      </c>
      <c r="G38" s="22">
        <f t="shared" si="1"/>
        <v>9800</v>
      </c>
      <c r="H38" s="20"/>
    </row>
    <row r="39" spans="2:8" s="19" customFormat="1" ht="24">
      <c r="B39" s="23">
        <v>30</v>
      </c>
      <c r="C39" s="7" t="s">
        <v>23</v>
      </c>
      <c r="D39" s="8" t="s">
        <v>217</v>
      </c>
      <c r="E39" s="17">
        <v>45300</v>
      </c>
      <c r="F39" s="17">
        <v>1</v>
      </c>
      <c r="G39" s="22">
        <f t="shared" si="1"/>
        <v>45300</v>
      </c>
      <c r="H39" s="20"/>
    </row>
    <row r="40" spans="2:8" s="19" customFormat="1" ht="12">
      <c r="B40" s="23">
        <v>31</v>
      </c>
      <c r="C40" s="7" t="s">
        <v>48</v>
      </c>
      <c r="D40" s="8" t="s">
        <v>218</v>
      </c>
      <c r="E40" s="17">
        <v>3000</v>
      </c>
      <c r="F40" s="17">
        <v>1</v>
      </c>
      <c r="G40" s="22">
        <f t="shared" si="1"/>
        <v>3000</v>
      </c>
      <c r="H40" s="20"/>
    </row>
    <row r="41" spans="2:8" s="19" customFormat="1" ht="24">
      <c r="B41" s="23">
        <v>32</v>
      </c>
      <c r="C41" s="7" t="s">
        <v>162</v>
      </c>
      <c r="D41" s="8" t="s">
        <v>163</v>
      </c>
      <c r="E41" s="17">
        <v>31900</v>
      </c>
      <c r="F41" s="17">
        <v>1</v>
      </c>
      <c r="G41" s="22">
        <f t="shared" si="1"/>
        <v>31900</v>
      </c>
      <c r="H41" s="20"/>
    </row>
    <row r="42" spans="2:8" s="19" customFormat="1" ht="24">
      <c r="B42" s="23">
        <v>33</v>
      </c>
      <c r="C42" s="7" t="s">
        <v>164</v>
      </c>
      <c r="D42" s="8" t="s">
        <v>163</v>
      </c>
      <c r="E42" s="17">
        <v>31900</v>
      </c>
      <c r="F42" s="17">
        <v>1</v>
      </c>
      <c r="G42" s="22">
        <f t="shared" si="1"/>
        <v>31900</v>
      </c>
      <c r="H42" s="20"/>
    </row>
    <row r="43" spans="2:8" s="19" customFormat="1" ht="12">
      <c r="B43" s="23">
        <v>34</v>
      </c>
      <c r="C43" s="7" t="s">
        <v>78</v>
      </c>
      <c r="D43" s="8" t="s">
        <v>219</v>
      </c>
      <c r="E43" s="17">
        <v>3000</v>
      </c>
      <c r="F43" s="17">
        <v>1</v>
      </c>
      <c r="G43" s="22">
        <f t="shared" si="1"/>
        <v>3000</v>
      </c>
      <c r="H43" s="20"/>
    </row>
    <row r="44" spans="2:8" s="19" customFormat="1" ht="12">
      <c r="B44" s="23">
        <v>35</v>
      </c>
      <c r="C44" s="7" t="s">
        <v>79</v>
      </c>
      <c r="D44" s="8" t="s">
        <v>219</v>
      </c>
      <c r="E44" s="17">
        <v>3000</v>
      </c>
      <c r="F44" s="17">
        <v>1</v>
      </c>
      <c r="G44" s="22">
        <f t="shared" si="1"/>
        <v>3000</v>
      </c>
      <c r="H44" s="20"/>
    </row>
    <row r="45" spans="2:8" s="19" customFormat="1" ht="24">
      <c r="B45" s="23">
        <v>36</v>
      </c>
      <c r="C45" s="7" t="s">
        <v>165</v>
      </c>
      <c r="D45" s="8" t="s">
        <v>220</v>
      </c>
      <c r="E45" s="17">
        <v>1200</v>
      </c>
      <c r="F45" s="17">
        <v>1</v>
      </c>
      <c r="G45" s="22">
        <f t="shared" si="1"/>
        <v>1200</v>
      </c>
      <c r="H45" s="20"/>
    </row>
    <row r="46" spans="2:8" s="19" customFormat="1" ht="12">
      <c r="B46" s="23">
        <v>37</v>
      </c>
      <c r="C46" s="7" t="s">
        <v>82</v>
      </c>
      <c r="D46" s="8" t="s">
        <v>83</v>
      </c>
      <c r="E46" s="17">
        <v>4200</v>
      </c>
      <c r="F46" s="17">
        <v>1</v>
      </c>
      <c r="G46" s="22">
        <f t="shared" si="1"/>
        <v>4200</v>
      </c>
      <c r="H46" s="20"/>
    </row>
    <row r="47" spans="2:8" s="19" customFormat="1" ht="12">
      <c r="B47" s="23">
        <v>38</v>
      </c>
      <c r="C47" s="7" t="s">
        <v>84</v>
      </c>
      <c r="D47" s="8" t="s">
        <v>85</v>
      </c>
      <c r="E47" s="17">
        <v>2500</v>
      </c>
      <c r="F47" s="17">
        <v>1</v>
      </c>
      <c r="G47" s="22">
        <f t="shared" si="1"/>
        <v>2500</v>
      </c>
      <c r="H47" s="20"/>
    </row>
    <row r="48" spans="2:8" s="19" customFormat="1" ht="24">
      <c r="B48" s="23">
        <v>39</v>
      </c>
      <c r="C48" s="15" t="s">
        <v>188</v>
      </c>
      <c r="D48" s="16" t="s">
        <v>221</v>
      </c>
      <c r="E48" s="17">
        <v>1400</v>
      </c>
      <c r="F48" s="17">
        <v>1</v>
      </c>
      <c r="G48" s="22">
        <f t="shared" si="1"/>
        <v>1400</v>
      </c>
      <c r="H48" s="20"/>
    </row>
    <row r="49" spans="2:8" s="19" customFormat="1" ht="24">
      <c r="B49" s="23">
        <v>40</v>
      </c>
      <c r="C49" s="15" t="s">
        <v>189</v>
      </c>
      <c r="D49" s="16" t="s">
        <v>222</v>
      </c>
      <c r="E49" s="17">
        <v>1000</v>
      </c>
      <c r="F49" s="17">
        <v>1</v>
      </c>
      <c r="G49" s="22">
        <f t="shared" si="1"/>
        <v>1000</v>
      </c>
      <c r="H49" s="20"/>
    </row>
    <row r="50" spans="2:8" s="19" customFormat="1" ht="12">
      <c r="B50" s="23">
        <v>41</v>
      </c>
      <c r="C50" s="15" t="s">
        <v>159</v>
      </c>
      <c r="D50" s="16" t="s">
        <v>160</v>
      </c>
      <c r="E50" s="17">
        <v>640</v>
      </c>
      <c r="F50" s="17">
        <v>1</v>
      </c>
      <c r="G50" s="22">
        <f t="shared" si="1"/>
        <v>640</v>
      </c>
      <c r="H50" s="20"/>
    </row>
    <row r="51" spans="2:8" s="19" customFormat="1" ht="12">
      <c r="B51" s="23">
        <v>42</v>
      </c>
      <c r="C51" s="15" t="s">
        <v>161</v>
      </c>
      <c r="D51" s="16" t="s">
        <v>160</v>
      </c>
      <c r="E51" s="17">
        <v>490</v>
      </c>
      <c r="F51" s="17">
        <v>1</v>
      </c>
      <c r="G51" s="22">
        <f t="shared" si="1"/>
        <v>490</v>
      </c>
      <c r="H51" s="20"/>
    </row>
    <row r="52" spans="2:8" s="19" customFormat="1" ht="12">
      <c r="B52" s="23">
        <v>43</v>
      </c>
      <c r="C52" s="15" t="s">
        <v>183</v>
      </c>
      <c r="D52" s="16" t="s">
        <v>223</v>
      </c>
      <c r="E52" s="17">
        <v>4800</v>
      </c>
      <c r="F52" s="17">
        <v>1</v>
      </c>
      <c r="G52" s="22">
        <f t="shared" si="1"/>
        <v>4800</v>
      </c>
      <c r="H52" s="20"/>
    </row>
    <row r="53" spans="2:8" s="19" customFormat="1" ht="12">
      <c r="B53" s="23">
        <v>44</v>
      </c>
      <c r="C53" s="15" t="s">
        <v>184</v>
      </c>
      <c r="D53" s="16" t="s">
        <v>224</v>
      </c>
      <c r="E53" s="17">
        <v>4800</v>
      </c>
      <c r="F53" s="17">
        <v>1</v>
      </c>
      <c r="G53" s="22">
        <f t="shared" si="1"/>
        <v>4800</v>
      </c>
      <c r="H53" s="20"/>
    </row>
    <row r="54" spans="2:8" s="19" customFormat="1" ht="12">
      <c r="B54" s="23">
        <v>45</v>
      </c>
      <c r="C54" s="15" t="s">
        <v>185</v>
      </c>
      <c r="D54" s="16" t="s">
        <v>225</v>
      </c>
      <c r="E54" s="17">
        <v>4800</v>
      </c>
      <c r="F54" s="17">
        <v>1</v>
      </c>
      <c r="G54" s="22">
        <f t="shared" si="1"/>
        <v>4800</v>
      </c>
      <c r="H54" s="20"/>
    </row>
    <row r="55" spans="2:8" s="19" customFormat="1" ht="12">
      <c r="B55" s="23">
        <v>46</v>
      </c>
      <c r="C55" s="7" t="s">
        <v>186</v>
      </c>
      <c r="D55" s="8" t="s">
        <v>187</v>
      </c>
      <c r="E55" s="17">
        <v>3400</v>
      </c>
      <c r="F55" s="17">
        <v>1</v>
      </c>
      <c r="G55" s="22">
        <f t="shared" si="1"/>
        <v>3400</v>
      </c>
      <c r="H55" s="20"/>
    </row>
    <row r="56" spans="2:8" s="19" customFormat="1" ht="12">
      <c r="B56" s="23">
        <v>47</v>
      </c>
      <c r="C56" s="7" t="s">
        <v>24</v>
      </c>
      <c r="D56" s="8" t="s">
        <v>25</v>
      </c>
      <c r="E56" s="17">
        <v>39500</v>
      </c>
      <c r="F56" s="17">
        <v>1</v>
      </c>
      <c r="G56" s="22">
        <f t="shared" si="1"/>
        <v>39500</v>
      </c>
      <c r="H56" s="20"/>
    </row>
    <row r="57" spans="2:8" s="19" customFormat="1" ht="12">
      <c r="B57" s="23">
        <v>48</v>
      </c>
      <c r="C57" s="7" t="s">
        <v>28</v>
      </c>
      <c r="D57" s="8" t="s">
        <v>29</v>
      </c>
      <c r="E57" s="17">
        <v>4200</v>
      </c>
      <c r="F57" s="17">
        <v>1</v>
      </c>
      <c r="G57" s="22">
        <f t="shared" si="1"/>
        <v>4200</v>
      </c>
      <c r="H57" s="20"/>
    </row>
    <row r="58" spans="2:8" s="19" customFormat="1" ht="12">
      <c r="B58" s="23">
        <v>49</v>
      </c>
      <c r="C58" s="7" t="s">
        <v>26</v>
      </c>
      <c r="D58" s="8" t="s">
        <v>27</v>
      </c>
      <c r="E58" s="17">
        <v>5800</v>
      </c>
      <c r="F58" s="17">
        <v>1</v>
      </c>
      <c r="G58" s="22">
        <f t="shared" si="1"/>
        <v>5800</v>
      </c>
      <c r="H58" s="20"/>
    </row>
    <row r="59" spans="2:8" s="19" customFormat="1" ht="24">
      <c r="B59" s="23">
        <v>50</v>
      </c>
      <c r="C59" s="7" t="s">
        <v>30</v>
      </c>
      <c r="D59" s="8" t="s">
        <v>226</v>
      </c>
      <c r="E59" s="17">
        <v>4200</v>
      </c>
      <c r="F59" s="17">
        <v>1</v>
      </c>
      <c r="G59" s="22">
        <f t="shared" si="1"/>
        <v>4200</v>
      </c>
      <c r="H59" s="20"/>
    </row>
    <row r="60" spans="2:8" s="19" customFormat="1" ht="12">
      <c r="B60" s="23">
        <v>51</v>
      </c>
      <c r="C60" s="7" t="s">
        <v>31</v>
      </c>
      <c r="D60" s="8" t="s">
        <v>32</v>
      </c>
      <c r="E60" s="17">
        <v>3800</v>
      </c>
      <c r="F60" s="17">
        <v>1</v>
      </c>
      <c r="G60" s="22">
        <f t="shared" si="1"/>
        <v>3800</v>
      </c>
      <c r="H60" s="20"/>
    </row>
    <row r="61" spans="2:8" s="19" customFormat="1" ht="12">
      <c r="B61" s="23">
        <v>52</v>
      </c>
      <c r="C61" s="7" t="s">
        <v>172</v>
      </c>
      <c r="D61" s="8" t="s">
        <v>173</v>
      </c>
      <c r="E61" s="17">
        <v>10400</v>
      </c>
      <c r="F61" s="17">
        <v>1</v>
      </c>
      <c r="G61" s="22">
        <f t="shared" si="1"/>
        <v>10400</v>
      </c>
      <c r="H61" s="20"/>
    </row>
    <row r="62" spans="2:8" s="19" customFormat="1" ht="12">
      <c r="B62" s="23">
        <v>53</v>
      </c>
      <c r="C62" s="7" t="s">
        <v>46</v>
      </c>
      <c r="D62" s="8" t="s">
        <v>47</v>
      </c>
      <c r="E62" s="17">
        <v>1700</v>
      </c>
      <c r="F62" s="17">
        <v>1</v>
      </c>
      <c r="G62" s="22">
        <f t="shared" si="1"/>
        <v>1700</v>
      </c>
      <c r="H62" s="20"/>
    </row>
    <row r="63" spans="2:8" s="19" customFormat="1" ht="12">
      <c r="B63" s="23">
        <v>54</v>
      </c>
      <c r="C63" s="7" t="s">
        <v>45</v>
      </c>
      <c r="D63" s="8" t="s">
        <v>44</v>
      </c>
      <c r="E63" s="17">
        <v>1900</v>
      </c>
      <c r="F63" s="17">
        <v>1</v>
      </c>
      <c r="G63" s="22">
        <f t="shared" si="1"/>
        <v>1900</v>
      </c>
      <c r="H63" s="20"/>
    </row>
    <row r="64" spans="2:8" s="19" customFormat="1" ht="12">
      <c r="B64" s="23">
        <v>55</v>
      </c>
      <c r="C64" s="7" t="s">
        <v>177</v>
      </c>
      <c r="D64" s="8" t="s">
        <v>227</v>
      </c>
      <c r="E64" s="17">
        <v>3200</v>
      </c>
      <c r="F64" s="17">
        <v>1</v>
      </c>
      <c r="G64" s="22">
        <f t="shared" si="1"/>
        <v>3200</v>
      </c>
      <c r="H64" s="20"/>
    </row>
    <row r="65" spans="2:8" s="19" customFormat="1" ht="12">
      <c r="B65" s="23">
        <v>56</v>
      </c>
      <c r="C65" s="7" t="s">
        <v>176</v>
      </c>
      <c r="D65" s="8" t="s">
        <v>228</v>
      </c>
      <c r="E65" s="17">
        <v>2300</v>
      </c>
      <c r="F65" s="17">
        <v>1</v>
      </c>
      <c r="G65" s="22">
        <f t="shared" si="1"/>
        <v>2300</v>
      </c>
      <c r="H65" s="20"/>
    </row>
    <row r="66" spans="2:8" s="19" customFormat="1" ht="12">
      <c r="B66" s="23">
        <v>57</v>
      </c>
      <c r="C66" s="7" t="s">
        <v>171</v>
      </c>
      <c r="D66" s="8" t="s">
        <v>229</v>
      </c>
      <c r="E66" s="17">
        <v>6500</v>
      </c>
      <c r="F66" s="17">
        <v>1</v>
      </c>
      <c r="G66" s="22">
        <f t="shared" si="1"/>
        <v>6500</v>
      </c>
      <c r="H66" s="20"/>
    </row>
    <row r="67" spans="2:8" s="19" customFormat="1" ht="12">
      <c r="B67" s="23">
        <v>58</v>
      </c>
      <c r="C67" s="7" t="s">
        <v>174</v>
      </c>
      <c r="D67" s="8" t="s">
        <v>230</v>
      </c>
      <c r="E67" s="17">
        <v>18400</v>
      </c>
      <c r="F67" s="17">
        <v>1</v>
      </c>
      <c r="G67" s="22">
        <f t="shared" si="1"/>
        <v>18400</v>
      </c>
      <c r="H67" s="20"/>
    </row>
    <row r="68" spans="2:8" s="19" customFormat="1" ht="12">
      <c r="B68" s="23">
        <v>59</v>
      </c>
      <c r="C68" s="7" t="s">
        <v>175</v>
      </c>
      <c r="D68" s="8" t="s">
        <v>231</v>
      </c>
      <c r="E68" s="17">
        <v>34600</v>
      </c>
      <c r="F68" s="17">
        <v>1</v>
      </c>
      <c r="G68" s="22">
        <f t="shared" si="1"/>
        <v>34600</v>
      </c>
      <c r="H68" s="20"/>
    </row>
    <row r="69" spans="2:8" s="19" customFormat="1" ht="12">
      <c r="B69" s="23">
        <v>60</v>
      </c>
      <c r="C69" s="7" t="s">
        <v>49</v>
      </c>
      <c r="D69" s="8" t="s">
        <v>50</v>
      </c>
      <c r="E69" s="17">
        <v>1300</v>
      </c>
      <c r="F69" s="17">
        <v>1</v>
      </c>
      <c r="G69" s="22">
        <f t="shared" si="1"/>
        <v>1300</v>
      </c>
      <c r="H69" s="20"/>
    </row>
    <row r="70" spans="2:8" s="19" customFormat="1" ht="24">
      <c r="B70" s="23">
        <v>61</v>
      </c>
      <c r="C70" s="15" t="s">
        <v>178</v>
      </c>
      <c r="D70" s="16" t="s">
        <v>373</v>
      </c>
      <c r="E70" s="17">
        <v>4800</v>
      </c>
      <c r="F70" s="17">
        <v>1</v>
      </c>
      <c r="G70" s="22">
        <f t="shared" si="1"/>
        <v>4800</v>
      </c>
      <c r="H70" s="20"/>
    </row>
    <row r="71" spans="2:8" s="19" customFormat="1" ht="24">
      <c r="B71" s="23">
        <v>62</v>
      </c>
      <c r="C71" s="15" t="s">
        <v>179</v>
      </c>
      <c r="D71" s="16" t="s">
        <v>374</v>
      </c>
      <c r="E71" s="17">
        <v>4800</v>
      </c>
      <c r="F71" s="17">
        <v>1</v>
      </c>
      <c r="G71" s="22">
        <f t="shared" si="1"/>
        <v>4800</v>
      </c>
      <c r="H71" s="20"/>
    </row>
    <row r="72" spans="2:8" s="19" customFormat="1" ht="12">
      <c r="B72" s="23">
        <v>63</v>
      </c>
      <c r="C72" s="15" t="s">
        <v>55</v>
      </c>
      <c r="D72" s="16" t="s">
        <v>375</v>
      </c>
      <c r="E72" s="17">
        <v>4200</v>
      </c>
      <c r="F72" s="17">
        <v>1</v>
      </c>
      <c r="G72" s="22">
        <f t="shared" si="1"/>
        <v>4200</v>
      </c>
      <c r="H72" s="20"/>
    </row>
    <row r="73" spans="2:8" s="19" customFormat="1" ht="12">
      <c r="B73" s="23">
        <v>64</v>
      </c>
      <c r="C73" s="15" t="s">
        <v>56</v>
      </c>
      <c r="D73" s="16" t="s">
        <v>376</v>
      </c>
      <c r="E73" s="17">
        <v>4800</v>
      </c>
      <c r="F73" s="17">
        <v>1</v>
      </c>
      <c r="G73" s="22">
        <f t="shared" si="1"/>
        <v>4800</v>
      </c>
      <c r="H73" s="20"/>
    </row>
    <row r="74" spans="2:8" s="19" customFormat="1" ht="12">
      <c r="B74" s="23">
        <v>65</v>
      </c>
      <c r="C74" s="15" t="s">
        <v>57</v>
      </c>
      <c r="D74" s="16" t="s">
        <v>378</v>
      </c>
      <c r="E74" s="17">
        <v>2500</v>
      </c>
      <c r="F74" s="17">
        <v>1</v>
      </c>
      <c r="G74" s="22">
        <f t="shared" si="1"/>
        <v>2500</v>
      </c>
      <c r="H74" s="20"/>
    </row>
    <row r="75" spans="2:8" s="19" customFormat="1" ht="24">
      <c r="B75" s="23">
        <v>66</v>
      </c>
      <c r="C75" s="15" t="s">
        <v>58</v>
      </c>
      <c r="D75" s="16" t="s">
        <v>377</v>
      </c>
      <c r="E75" s="17">
        <v>2900</v>
      </c>
      <c r="F75" s="17">
        <v>1</v>
      </c>
      <c r="G75" s="22">
        <f t="shared" si="1"/>
        <v>2900</v>
      </c>
      <c r="H75" s="20"/>
    </row>
    <row r="76" spans="2:8" s="19" customFormat="1" ht="21.75" customHeight="1">
      <c r="B76" s="23">
        <v>67</v>
      </c>
      <c r="C76" s="15" t="s">
        <v>59</v>
      </c>
      <c r="D76" s="16" t="s">
        <v>371</v>
      </c>
      <c r="E76" s="17">
        <v>4400</v>
      </c>
      <c r="F76" s="17">
        <v>1</v>
      </c>
      <c r="G76" s="22">
        <f t="shared" si="1"/>
        <v>4400</v>
      </c>
      <c r="H76" s="20"/>
    </row>
    <row r="77" spans="2:8" s="19" customFormat="1" ht="22.5" customHeight="1">
      <c r="B77" s="23">
        <v>68</v>
      </c>
      <c r="C77" s="15" t="s">
        <v>334</v>
      </c>
      <c r="D77" s="16" t="s">
        <v>371</v>
      </c>
      <c r="E77" s="17">
        <v>2500</v>
      </c>
      <c r="F77" s="17">
        <v>1</v>
      </c>
      <c r="G77" s="22">
        <f t="shared" si="1"/>
        <v>2500</v>
      </c>
      <c r="H77" s="20"/>
    </row>
    <row r="78" spans="2:8" s="19" customFormat="1" ht="24">
      <c r="B78" s="23">
        <v>69</v>
      </c>
      <c r="C78" s="15" t="s">
        <v>334</v>
      </c>
      <c r="D78" s="16" t="s">
        <v>372</v>
      </c>
      <c r="E78" s="17">
        <v>4800</v>
      </c>
      <c r="F78" s="17">
        <v>1</v>
      </c>
      <c r="G78" s="22">
        <f t="shared" si="1"/>
        <v>4800</v>
      </c>
      <c r="H78" s="20"/>
    </row>
    <row r="79" spans="2:8" ht="12">
      <c r="B79" s="23">
        <v>70</v>
      </c>
      <c r="C79" s="7" t="s">
        <v>51</v>
      </c>
      <c r="D79" s="8" t="s">
        <v>52</v>
      </c>
      <c r="E79" s="3">
        <v>4500</v>
      </c>
      <c r="F79" s="3">
        <v>1</v>
      </c>
      <c r="G79" s="22">
        <f t="shared" si="1"/>
        <v>4500</v>
      </c>
      <c r="H79" s="12"/>
    </row>
    <row r="80" spans="2:8" ht="24">
      <c r="B80" s="23">
        <v>71</v>
      </c>
      <c r="C80" s="7" t="s">
        <v>53</v>
      </c>
      <c r="D80" s="8" t="s">
        <v>54</v>
      </c>
      <c r="E80" s="3">
        <v>8000</v>
      </c>
      <c r="F80" s="3">
        <v>1</v>
      </c>
      <c r="G80" s="22">
        <f t="shared" si="1"/>
        <v>8000</v>
      </c>
      <c r="H80" s="12"/>
    </row>
    <row r="81" spans="2:8" ht="12">
      <c r="B81" s="23">
        <v>72</v>
      </c>
      <c r="C81" s="7" t="s">
        <v>33</v>
      </c>
      <c r="D81" s="8" t="s">
        <v>34</v>
      </c>
      <c r="E81" s="3">
        <v>4500</v>
      </c>
      <c r="F81" s="3">
        <v>1</v>
      </c>
      <c r="G81" s="22">
        <f t="shared" si="1"/>
        <v>4500</v>
      </c>
      <c r="H81" s="12"/>
    </row>
    <row r="82" spans="2:8" ht="12">
      <c r="B82" s="23">
        <v>73</v>
      </c>
      <c r="C82" s="7" t="s">
        <v>35</v>
      </c>
      <c r="D82" s="8" t="s">
        <v>36</v>
      </c>
      <c r="E82" s="3">
        <v>1000</v>
      </c>
      <c r="F82" s="3">
        <v>1</v>
      </c>
      <c r="G82" s="22">
        <f t="shared" si="1"/>
        <v>1000</v>
      </c>
      <c r="H82" s="12"/>
    </row>
    <row r="83" spans="2:8" ht="12">
      <c r="B83" s="23">
        <v>74</v>
      </c>
      <c r="C83" s="7" t="s">
        <v>37</v>
      </c>
      <c r="D83" s="8" t="s">
        <v>36</v>
      </c>
      <c r="E83" s="3">
        <v>1000</v>
      </c>
      <c r="F83" s="3">
        <v>1</v>
      </c>
      <c r="G83" s="22">
        <f t="shared" si="1"/>
        <v>1000</v>
      </c>
      <c r="H83" s="12"/>
    </row>
    <row r="84" spans="2:8" ht="12">
      <c r="B84" s="23">
        <v>75</v>
      </c>
      <c r="C84" s="7" t="s">
        <v>96</v>
      </c>
      <c r="D84" s="8" t="s">
        <v>97</v>
      </c>
      <c r="E84" s="3">
        <v>650</v>
      </c>
      <c r="F84" s="3">
        <v>1</v>
      </c>
      <c r="G84" s="22">
        <f t="shared" si="1"/>
        <v>650</v>
      </c>
      <c r="H84" s="12"/>
    </row>
    <row r="85" spans="2:8" ht="12">
      <c r="B85" s="23">
        <v>76</v>
      </c>
      <c r="C85" s="7" t="s">
        <v>98</v>
      </c>
      <c r="D85" s="8" t="s">
        <v>99</v>
      </c>
      <c r="E85" s="3">
        <v>650</v>
      </c>
      <c r="F85" s="3">
        <v>1</v>
      </c>
      <c r="G85" s="22">
        <f t="shared" si="1"/>
        <v>650</v>
      </c>
      <c r="H85" s="12"/>
    </row>
    <row r="86" spans="2:8" s="19" customFormat="1" ht="12">
      <c r="B86" s="23">
        <v>77</v>
      </c>
      <c r="C86" s="7" t="s">
        <v>69</v>
      </c>
      <c r="D86" s="8" t="s">
        <v>70</v>
      </c>
      <c r="E86" s="17">
        <v>1100</v>
      </c>
      <c r="F86" s="17">
        <v>1</v>
      </c>
      <c r="G86" s="22">
        <f t="shared" si="1"/>
        <v>1100</v>
      </c>
      <c r="H86" s="20"/>
    </row>
    <row r="87" spans="2:8" s="19" customFormat="1" ht="12">
      <c r="B87" s="23">
        <v>78</v>
      </c>
      <c r="C87" s="7" t="s">
        <v>71</v>
      </c>
      <c r="D87" s="8" t="s">
        <v>72</v>
      </c>
      <c r="E87" s="17">
        <v>1400</v>
      </c>
      <c r="F87" s="17">
        <v>1</v>
      </c>
      <c r="G87" s="22">
        <f t="shared" si="1"/>
        <v>1400</v>
      </c>
      <c r="H87" s="20"/>
    </row>
    <row r="88" spans="2:8" s="19" customFormat="1" ht="12">
      <c r="B88" s="23">
        <v>79</v>
      </c>
      <c r="C88" s="7" t="s">
        <v>73</v>
      </c>
      <c r="D88" s="8" t="s">
        <v>74</v>
      </c>
      <c r="E88" s="17">
        <v>1600</v>
      </c>
      <c r="F88" s="17">
        <v>1</v>
      </c>
      <c r="G88" s="22">
        <f aca="true" t="shared" si="2" ref="G88:G152">F88*E88</f>
        <v>1600</v>
      </c>
      <c r="H88" s="20"/>
    </row>
    <row r="89" spans="2:8" s="19" customFormat="1" ht="12">
      <c r="B89" s="23">
        <v>80</v>
      </c>
      <c r="C89" s="7" t="s">
        <v>86</v>
      </c>
      <c r="D89" s="8" t="s">
        <v>87</v>
      </c>
      <c r="E89" s="17">
        <v>6700</v>
      </c>
      <c r="F89" s="17">
        <v>1</v>
      </c>
      <c r="G89" s="22">
        <f t="shared" si="2"/>
        <v>6700</v>
      </c>
      <c r="H89" s="20"/>
    </row>
    <row r="90" spans="2:8" s="19" customFormat="1" ht="12">
      <c r="B90" s="23">
        <v>81</v>
      </c>
      <c r="C90" s="7" t="s">
        <v>88</v>
      </c>
      <c r="D90" s="8" t="s">
        <v>89</v>
      </c>
      <c r="E90" s="17">
        <v>2400</v>
      </c>
      <c r="F90" s="17">
        <v>1</v>
      </c>
      <c r="G90" s="22">
        <f t="shared" si="2"/>
        <v>2400</v>
      </c>
      <c r="H90" s="20"/>
    </row>
    <row r="91" spans="2:8" s="19" customFormat="1" ht="12">
      <c r="B91" s="23">
        <v>82</v>
      </c>
      <c r="C91" s="7" t="s">
        <v>90</v>
      </c>
      <c r="D91" s="8" t="s">
        <v>91</v>
      </c>
      <c r="E91" s="17">
        <v>9600</v>
      </c>
      <c r="F91" s="17">
        <v>1</v>
      </c>
      <c r="G91" s="22">
        <f t="shared" si="2"/>
        <v>9600</v>
      </c>
      <c r="H91" s="20"/>
    </row>
    <row r="92" spans="2:8" s="19" customFormat="1" ht="12">
      <c r="B92" s="23">
        <v>83</v>
      </c>
      <c r="C92" s="7" t="s">
        <v>92</v>
      </c>
      <c r="D92" s="8" t="s">
        <v>93</v>
      </c>
      <c r="E92" s="17">
        <v>2400</v>
      </c>
      <c r="F92" s="17">
        <v>1</v>
      </c>
      <c r="G92" s="22">
        <f t="shared" si="2"/>
        <v>2400</v>
      </c>
      <c r="H92" s="20"/>
    </row>
    <row r="93" spans="2:8" s="19" customFormat="1" ht="24">
      <c r="B93" s="23">
        <v>84</v>
      </c>
      <c r="C93" s="7" t="s">
        <v>94</v>
      </c>
      <c r="D93" s="8" t="s">
        <v>95</v>
      </c>
      <c r="E93" s="17">
        <v>9600</v>
      </c>
      <c r="F93" s="17">
        <v>1</v>
      </c>
      <c r="G93" s="22">
        <f t="shared" si="2"/>
        <v>9600</v>
      </c>
      <c r="H93" s="20"/>
    </row>
    <row r="94" spans="2:8" s="19" customFormat="1" ht="12">
      <c r="B94" s="23">
        <v>85</v>
      </c>
      <c r="C94" s="7" t="s">
        <v>166</v>
      </c>
      <c r="D94" s="8" t="s">
        <v>167</v>
      </c>
      <c r="E94" s="17">
        <v>3000</v>
      </c>
      <c r="F94" s="17">
        <v>1</v>
      </c>
      <c r="G94" s="22">
        <f t="shared" si="2"/>
        <v>3000</v>
      </c>
      <c r="H94" s="20"/>
    </row>
    <row r="95" spans="2:8" s="19" customFormat="1" ht="12">
      <c r="B95" s="23">
        <v>86</v>
      </c>
      <c r="C95" s="7" t="s">
        <v>168</v>
      </c>
      <c r="D95" s="8" t="s">
        <v>169</v>
      </c>
      <c r="E95" s="17">
        <v>12000</v>
      </c>
      <c r="F95" s="17">
        <v>1</v>
      </c>
      <c r="G95" s="22">
        <f t="shared" si="2"/>
        <v>12000</v>
      </c>
      <c r="H95" s="20"/>
    </row>
    <row r="96" spans="2:8" ht="24">
      <c r="B96" s="23">
        <v>87</v>
      </c>
      <c r="C96" s="7" t="s">
        <v>60</v>
      </c>
      <c r="D96" s="8" t="s">
        <v>255</v>
      </c>
      <c r="E96" s="3">
        <v>540</v>
      </c>
      <c r="F96" s="3">
        <v>1</v>
      </c>
      <c r="G96" s="22">
        <f t="shared" si="2"/>
        <v>540</v>
      </c>
      <c r="H96" s="12"/>
    </row>
    <row r="97" spans="2:8" ht="24">
      <c r="B97" s="23">
        <v>88</v>
      </c>
      <c r="C97" s="7" t="s">
        <v>61</v>
      </c>
      <c r="D97" s="8" t="s">
        <v>237</v>
      </c>
      <c r="E97" s="4">
        <v>580</v>
      </c>
      <c r="F97" s="17">
        <v>1</v>
      </c>
      <c r="G97" s="22">
        <f t="shared" si="2"/>
        <v>580</v>
      </c>
      <c r="H97" s="14"/>
    </row>
    <row r="98" spans="2:8" ht="24">
      <c r="B98" s="23">
        <v>89</v>
      </c>
      <c r="C98" s="7" t="s">
        <v>62</v>
      </c>
      <c r="D98" s="8" t="s">
        <v>241</v>
      </c>
      <c r="E98" s="3">
        <v>770</v>
      </c>
      <c r="F98" s="17">
        <v>1</v>
      </c>
      <c r="G98" s="22">
        <f t="shared" si="2"/>
        <v>770</v>
      </c>
      <c r="H98" s="12"/>
    </row>
    <row r="99" spans="2:8" ht="24">
      <c r="B99" s="23">
        <v>90</v>
      </c>
      <c r="C99" s="7" t="s">
        <v>63</v>
      </c>
      <c r="D99" s="8" t="s">
        <v>233</v>
      </c>
      <c r="E99" s="3">
        <v>770</v>
      </c>
      <c r="F99" s="17">
        <v>1</v>
      </c>
      <c r="G99" s="22">
        <f t="shared" si="2"/>
        <v>770</v>
      </c>
      <c r="H99" s="12"/>
    </row>
    <row r="100" spans="2:8" ht="24">
      <c r="B100" s="23">
        <v>91</v>
      </c>
      <c r="C100" s="7" t="s">
        <v>64</v>
      </c>
      <c r="D100" s="8" t="s">
        <v>234</v>
      </c>
      <c r="E100" s="3">
        <v>770</v>
      </c>
      <c r="F100" s="17">
        <v>1</v>
      </c>
      <c r="G100" s="22">
        <f t="shared" si="2"/>
        <v>770</v>
      </c>
      <c r="H100" s="12"/>
    </row>
    <row r="101" spans="2:8" ht="24">
      <c r="B101" s="23">
        <v>92</v>
      </c>
      <c r="C101" s="7" t="s">
        <v>65</v>
      </c>
      <c r="D101" s="8" t="s">
        <v>254</v>
      </c>
      <c r="E101" s="3">
        <v>500</v>
      </c>
      <c r="F101" s="17">
        <v>1</v>
      </c>
      <c r="G101" s="22">
        <f t="shared" si="2"/>
        <v>500</v>
      </c>
      <c r="H101" s="12"/>
    </row>
    <row r="102" spans="2:8" ht="24">
      <c r="B102" s="23">
        <v>93</v>
      </c>
      <c r="C102" s="7" t="s">
        <v>66</v>
      </c>
      <c r="D102" s="8" t="s">
        <v>235</v>
      </c>
      <c r="E102" s="3">
        <v>640</v>
      </c>
      <c r="F102" s="17">
        <v>1</v>
      </c>
      <c r="G102" s="22">
        <f t="shared" si="2"/>
        <v>640</v>
      </c>
      <c r="H102" s="12"/>
    </row>
    <row r="103" spans="2:8" ht="36">
      <c r="B103" s="23">
        <v>94</v>
      </c>
      <c r="C103" s="7" t="s">
        <v>68</v>
      </c>
      <c r="D103" s="8" t="s">
        <v>247</v>
      </c>
      <c r="E103" s="3">
        <v>1400</v>
      </c>
      <c r="F103" s="3">
        <v>1</v>
      </c>
      <c r="G103" s="22">
        <f t="shared" si="2"/>
        <v>1400</v>
      </c>
      <c r="H103" s="12"/>
    </row>
    <row r="104" spans="2:8" ht="36">
      <c r="B104" s="23">
        <v>95</v>
      </c>
      <c r="C104" s="7" t="s">
        <v>75</v>
      </c>
      <c r="D104" s="8" t="s">
        <v>249</v>
      </c>
      <c r="E104" s="3">
        <v>1200</v>
      </c>
      <c r="F104" s="17">
        <v>1</v>
      </c>
      <c r="G104" s="22">
        <f t="shared" si="2"/>
        <v>1200</v>
      </c>
      <c r="H104" s="12"/>
    </row>
    <row r="105" spans="2:8" ht="24">
      <c r="B105" s="23">
        <v>96</v>
      </c>
      <c r="C105" s="7" t="s">
        <v>135</v>
      </c>
      <c r="D105" s="8" t="s">
        <v>246</v>
      </c>
      <c r="E105" s="3">
        <v>530</v>
      </c>
      <c r="F105" s="17">
        <v>1</v>
      </c>
      <c r="G105" s="22">
        <f t="shared" si="2"/>
        <v>530</v>
      </c>
      <c r="H105" s="12"/>
    </row>
    <row r="106" spans="2:8" ht="24">
      <c r="B106" s="23">
        <v>97</v>
      </c>
      <c r="C106" s="7" t="s">
        <v>136</v>
      </c>
      <c r="D106" s="8" t="s">
        <v>244</v>
      </c>
      <c r="E106" s="3">
        <v>880</v>
      </c>
      <c r="F106" s="17">
        <v>1</v>
      </c>
      <c r="G106" s="22">
        <f t="shared" si="2"/>
        <v>880</v>
      </c>
      <c r="H106" s="12"/>
    </row>
    <row r="107" spans="2:8" ht="36">
      <c r="B107" s="23">
        <v>98</v>
      </c>
      <c r="C107" s="7" t="s">
        <v>137</v>
      </c>
      <c r="D107" s="8" t="s">
        <v>240</v>
      </c>
      <c r="E107" s="3">
        <v>640</v>
      </c>
      <c r="F107" s="17">
        <v>1</v>
      </c>
      <c r="G107" s="22">
        <f t="shared" si="2"/>
        <v>640</v>
      </c>
      <c r="H107" s="12"/>
    </row>
    <row r="108" spans="2:8" ht="24">
      <c r="B108" s="23">
        <v>99</v>
      </c>
      <c r="C108" s="7" t="s">
        <v>138</v>
      </c>
      <c r="D108" s="8" t="s">
        <v>250</v>
      </c>
      <c r="E108" s="3">
        <v>930</v>
      </c>
      <c r="F108" s="17">
        <v>1</v>
      </c>
      <c r="G108" s="22">
        <f t="shared" si="2"/>
        <v>930</v>
      </c>
      <c r="H108" s="12"/>
    </row>
    <row r="109" spans="2:8" ht="24">
      <c r="B109" s="23">
        <v>100</v>
      </c>
      <c r="C109" s="7" t="s">
        <v>139</v>
      </c>
      <c r="D109" s="8" t="s">
        <v>245</v>
      </c>
      <c r="E109" s="3">
        <v>720</v>
      </c>
      <c r="F109" s="17">
        <v>1</v>
      </c>
      <c r="G109" s="22">
        <f t="shared" si="2"/>
        <v>720</v>
      </c>
      <c r="H109" s="12"/>
    </row>
    <row r="110" spans="2:8" ht="24">
      <c r="B110" s="23">
        <v>101</v>
      </c>
      <c r="C110" s="7" t="s">
        <v>140</v>
      </c>
      <c r="D110" s="8" t="s">
        <v>239</v>
      </c>
      <c r="E110" s="3">
        <v>720</v>
      </c>
      <c r="F110" s="3">
        <v>1</v>
      </c>
      <c r="G110" s="22">
        <f t="shared" si="2"/>
        <v>720</v>
      </c>
      <c r="H110" s="12"/>
    </row>
    <row r="111" spans="2:8" ht="24">
      <c r="B111" s="23">
        <v>102</v>
      </c>
      <c r="C111" s="7" t="s">
        <v>141</v>
      </c>
      <c r="D111" s="8" t="s">
        <v>248</v>
      </c>
      <c r="E111" s="3">
        <v>530</v>
      </c>
      <c r="F111" s="17">
        <v>1</v>
      </c>
      <c r="G111" s="22">
        <f t="shared" si="2"/>
        <v>530</v>
      </c>
      <c r="H111" s="12"/>
    </row>
    <row r="112" spans="2:8" ht="24">
      <c r="B112" s="23">
        <v>103</v>
      </c>
      <c r="C112" s="7" t="s">
        <v>142</v>
      </c>
      <c r="D112" s="8" t="s">
        <v>252</v>
      </c>
      <c r="E112" s="3">
        <v>660</v>
      </c>
      <c r="F112" s="17">
        <v>1</v>
      </c>
      <c r="G112" s="22">
        <f t="shared" si="2"/>
        <v>660</v>
      </c>
      <c r="H112" s="12"/>
    </row>
    <row r="113" spans="2:8" ht="36">
      <c r="B113" s="23">
        <v>104</v>
      </c>
      <c r="C113" s="7" t="s">
        <v>143</v>
      </c>
      <c r="D113" s="8" t="s">
        <v>251</v>
      </c>
      <c r="E113" s="3">
        <v>530</v>
      </c>
      <c r="F113" s="17">
        <v>1</v>
      </c>
      <c r="G113" s="22">
        <f t="shared" si="2"/>
        <v>530</v>
      </c>
      <c r="H113" s="12"/>
    </row>
    <row r="114" spans="2:8" ht="21.75" customHeight="1">
      <c r="B114" s="23">
        <v>105</v>
      </c>
      <c r="C114" s="7" t="s">
        <v>144</v>
      </c>
      <c r="D114" s="8" t="s">
        <v>253</v>
      </c>
      <c r="E114" s="3">
        <v>660</v>
      </c>
      <c r="F114" s="17">
        <v>1</v>
      </c>
      <c r="G114" s="22">
        <f t="shared" si="2"/>
        <v>660</v>
      </c>
      <c r="H114" s="12"/>
    </row>
    <row r="115" spans="2:8" ht="24">
      <c r="B115" s="23">
        <v>106</v>
      </c>
      <c r="C115" s="15" t="s">
        <v>145</v>
      </c>
      <c r="D115" s="16" t="s">
        <v>146</v>
      </c>
      <c r="E115" s="3">
        <v>610</v>
      </c>
      <c r="F115" s="17">
        <v>1</v>
      </c>
      <c r="G115" s="22">
        <f t="shared" si="2"/>
        <v>610</v>
      </c>
      <c r="H115" s="12"/>
    </row>
    <row r="116" spans="2:8" ht="36">
      <c r="B116" s="23">
        <v>107</v>
      </c>
      <c r="C116" s="7" t="s">
        <v>147</v>
      </c>
      <c r="D116" s="8" t="s">
        <v>242</v>
      </c>
      <c r="E116" s="3">
        <v>1100</v>
      </c>
      <c r="F116" s="17">
        <v>1</v>
      </c>
      <c r="G116" s="22">
        <f t="shared" si="2"/>
        <v>1100</v>
      </c>
      <c r="H116" s="12"/>
    </row>
    <row r="117" spans="2:8" ht="36">
      <c r="B117" s="23">
        <v>108</v>
      </c>
      <c r="C117" s="7" t="s">
        <v>148</v>
      </c>
      <c r="D117" s="8" t="s">
        <v>236</v>
      </c>
      <c r="E117" s="3">
        <v>1100</v>
      </c>
      <c r="F117" s="3">
        <v>1</v>
      </c>
      <c r="G117" s="22">
        <f t="shared" si="2"/>
        <v>1100</v>
      </c>
      <c r="H117" s="12"/>
    </row>
    <row r="118" spans="2:8" ht="36">
      <c r="B118" s="23">
        <v>109</v>
      </c>
      <c r="C118" s="7" t="s">
        <v>149</v>
      </c>
      <c r="D118" s="8" t="s">
        <v>238</v>
      </c>
      <c r="E118" s="3">
        <v>870</v>
      </c>
      <c r="F118" s="17">
        <v>1</v>
      </c>
      <c r="G118" s="22">
        <f t="shared" si="2"/>
        <v>870</v>
      </c>
      <c r="H118" s="12"/>
    </row>
    <row r="119" spans="2:8" ht="24">
      <c r="B119" s="23">
        <v>110</v>
      </c>
      <c r="C119" s="7" t="s">
        <v>67</v>
      </c>
      <c r="D119" s="8" t="s">
        <v>243</v>
      </c>
      <c r="E119" s="3">
        <v>2500</v>
      </c>
      <c r="F119" s="17">
        <v>1</v>
      </c>
      <c r="G119" s="22">
        <f t="shared" si="2"/>
        <v>2500</v>
      </c>
      <c r="H119" s="12"/>
    </row>
    <row r="120" spans="2:8" ht="12">
      <c r="B120" s="23">
        <v>111</v>
      </c>
      <c r="C120" s="7" t="s">
        <v>117</v>
      </c>
      <c r="D120" s="8" t="s">
        <v>118</v>
      </c>
      <c r="E120" s="3">
        <v>7800</v>
      </c>
      <c r="F120" s="17">
        <v>1</v>
      </c>
      <c r="G120" s="22">
        <f t="shared" si="2"/>
        <v>7800</v>
      </c>
      <c r="H120" s="12"/>
    </row>
    <row r="121" spans="2:8" ht="12">
      <c r="B121" s="23">
        <v>112</v>
      </c>
      <c r="C121" s="7" t="s">
        <v>115</v>
      </c>
      <c r="D121" s="8" t="s">
        <v>116</v>
      </c>
      <c r="E121" s="3">
        <v>7800</v>
      </c>
      <c r="F121" s="17">
        <v>1</v>
      </c>
      <c r="G121" s="22">
        <f t="shared" si="2"/>
        <v>7800</v>
      </c>
      <c r="H121" s="12"/>
    </row>
    <row r="122" spans="2:8" ht="12">
      <c r="B122" s="23">
        <v>113</v>
      </c>
      <c r="C122" s="7" t="s">
        <v>120</v>
      </c>
      <c r="D122" s="8" t="s">
        <v>121</v>
      </c>
      <c r="E122" s="3">
        <v>7800</v>
      </c>
      <c r="F122" s="17">
        <v>1</v>
      </c>
      <c r="G122" s="22">
        <f t="shared" si="2"/>
        <v>7800</v>
      </c>
      <c r="H122" s="12"/>
    </row>
    <row r="123" spans="2:8" ht="12">
      <c r="B123" s="23">
        <v>114</v>
      </c>
      <c r="C123" s="7" t="s">
        <v>119</v>
      </c>
      <c r="D123" s="8" t="s">
        <v>118</v>
      </c>
      <c r="E123" s="3">
        <v>7800</v>
      </c>
      <c r="F123" s="17">
        <v>1</v>
      </c>
      <c r="G123" s="22">
        <f t="shared" si="2"/>
        <v>7800</v>
      </c>
      <c r="H123" s="12"/>
    </row>
    <row r="124" spans="2:8" ht="12">
      <c r="B124" s="23">
        <v>115</v>
      </c>
      <c r="C124" s="7" t="s">
        <v>122</v>
      </c>
      <c r="D124" s="8" t="s">
        <v>123</v>
      </c>
      <c r="E124" s="3">
        <v>7800</v>
      </c>
      <c r="F124" s="3">
        <v>1</v>
      </c>
      <c r="G124" s="22">
        <f t="shared" si="2"/>
        <v>7800</v>
      </c>
      <c r="H124" s="12"/>
    </row>
    <row r="125" spans="2:8" ht="12">
      <c r="B125" s="23">
        <v>116</v>
      </c>
      <c r="C125" s="7" t="s">
        <v>124</v>
      </c>
      <c r="D125" s="8" t="s">
        <v>125</v>
      </c>
      <c r="E125" s="3">
        <v>7800</v>
      </c>
      <c r="F125" s="17">
        <v>1</v>
      </c>
      <c r="G125" s="22">
        <f t="shared" si="2"/>
        <v>7800</v>
      </c>
      <c r="H125" s="12"/>
    </row>
    <row r="126" spans="2:8" ht="12">
      <c r="B126" s="23">
        <v>117</v>
      </c>
      <c r="C126" s="7" t="s">
        <v>130</v>
      </c>
      <c r="D126" s="8" t="s">
        <v>131</v>
      </c>
      <c r="E126" s="3">
        <v>7800</v>
      </c>
      <c r="F126" s="17">
        <v>1</v>
      </c>
      <c r="G126" s="22">
        <f t="shared" si="2"/>
        <v>7800</v>
      </c>
      <c r="H126" s="12"/>
    </row>
    <row r="127" spans="2:8" ht="12">
      <c r="B127" s="23">
        <v>118</v>
      </c>
      <c r="C127" s="7" t="s">
        <v>128</v>
      </c>
      <c r="D127" s="8" t="s">
        <v>129</v>
      </c>
      <c r="E127" s="3">
        <v>7800</v>
      </c>
      <c r="F127" s="17">
        <v>1</v>
      </c>
      <c r="G127" s="22">
        <f t="shared" si="2"/>
        <v>7800</v>
      </c>
      <c r="H127" s="12"/>
    </row>
    <row r="128" spans="2:8" s="19" customFormat="1" ht="12">
      <c r="B128" s="23">
        <v>119</v>
      </c>
      <c r="C128" s="15" t="s">
        <v>77</v>
      </c>
      <c r="D128" s="16" t="s">
        <v>232</v>
      </c>
      <c r="E128" s="17">
        <v>920</v>
      </c>
      <c r="F128" s="17">
        <v>1</v>
      </c>
      <c r="G128" s="22">
        <f t="shared" si="2"/>
        <v>920</v>
      </c>
      <c r="H128" s="20"/>
    </row>
    <row r="129" spans="2:8" ht="12">
      <c r="B129" s="23">
        <v>120</v>
      </c>
      <c r="C129" s="7" t="s">
        <v>110</v>
      </c>
      <c r="D129" s="8" t="s">
        <v>111</v>
      </c>
      <c r="E129" s="3">
        <v>7800</v>
      </c>
      <c r="F129" s="17">
        <v>1</v>
      </c>
      <c r="G129" s="22">
        <f t="shared" si="2"/>
        <v>7800</v>
      </c>
      <c r="H129" s="12"/>
    </row>
    <row r="130" spans="2:8" ht="12">
      <c r="B130" s="23">
        <v>121</v>
      </c>
      <c r="C130" s="7" t="s">
        <v>108</v>
      </c>
      <c r="D130" s="8" t="s">
        <v>109</v>
      </c>
      <c r="E130" s="3">
        <v>7800</v>
      </c>
      <c r="F130" s="17">
        <v>1</v>
      </c>
      <c r="G130" s="22">
        <f t="shared" si="2"/>
        <v>7800</v>
      </c>
      <c r="H130" s="12"/>
    </row>
    <row r="131" spans="2:8" ht="12">
      <c r="B131" s="23">
        <v>122</v>
      </c>
      <c r="C131" s="7" t="s">
        <v>104</v>
      </c>
      <c r="D131" s="8" t="s">
        <v>105</v>
      </c>
      <c r="E131" s="3">
        <v>7800</v>
      </c>
      <c r="F131" s="3">
        <v>1</v>
      </c>
      <c r="G131" s="22">
        <f t="shared" si="2"/>
        <v>7800</v>
      </c>
      <c r="H131" s="12"/>
    </row>
    <row r="132" spans="2:8" ht="12">
      <c r="B132" s="23">
        <v>123</v>
      </c>
      <c r="C132" s="7" t="s">
        <v>100</v>
      </c>
      <c r="D132" s="8" t="s">
        <v>101</v>
      </c>
      <c r="E132" s="3">
        <v>7800</v>
      </c>
      <c r="F132" s="17">
        <v>1</v>
      </c>
      <c r="G132" s="22">
        <f t="shared" si="2"/>
        <v>7800</v>
      </c>
      <c r="H132" s="12"/>
    </row>
    <row r="133" spans="2:8" ht="12">
      <c r="B133" s="23">
        <v>124</v>
      </c>
      <c r="C133" s="7" t="s">
        <v>102</v>
      </c>
      <c r="D133" s="8" t="s">
        <v>103</v>
      </c>
      <c r="E133" s="3">
        <v>7800</v>
      </c>
      <c r="F133" s="17">
        <v>1</v>
      </c>
      <c r="G133" s="22">
        <f t="shared" si="2"/>
        <v>7800</v>
      </c>
      <c r="H133" s="12"/>
    </row>
    <row r="134" spans="2:8" ht="12">
      <c r="B134" s="23">
        <v>125</v>
      </c>
      <c r="C134" s="7" t="s">
        <v>106</v>
      </c>
      <c r="D134" s="8" t="s">
        <v>107</v>
      </c>
      <c r="E134" s="3">
        <v>7800</v>
      </c>
      <c r="F134" s="17">
        <v>1</v>
      </c>
      <c r="G134" s="22">
        <f t="shared" si="2"/>
        <v>7800</v>
      </c>
      <c r="H134" s="12"/>
    </row>
    <row r="135" spans="2:8" ht="24">
      <c r="B135" s="23">
        <v>126</v>
      </c>
      <c r="C135" s="7" t="s">
        <v>154</v>
      </c>
      <c r="D135" s="8" t="s">
        <v>155</v>
      </c>
      <c r="E135" s="3">
        <v>3300</v>
      </c>
      <c r="F135" s="17">
        <v>1</v>
      </c>
      <c r="G135" s="22">
        <f t="shared" si="2"/>
        <v>3300</v>
      </c>
      <c r="H135" s="12"/>
    </row>
    <row r="136" spans="2:8" ht="12">
      <c r="B136" s="23">
        <v>127</v>
      </c>
      <c r="C136" s="7" t="s">
        <v>112</v>
      </c>
      <c r="D136" s="8" t="s">
        <v>381</v>
      </c>
      <c r="E136" s="3">
        <v>7800</v>
      </c>
      <c r="F136" s="17">
        <v>1</v>
      </c>
      <c r="G136" s="22">
        <f t="shared" si="2"/>
        <v>7800</v>
      </c>
      <c r="H136" s="12"/>
    </row>
    <row r="137" spans="2:8" ht="24">
      <c r="B137" s="23">
        <v>128</v>
      </c>
      <c r="C137" s="7" t="s">
        <v>113</v>
      </c>
      <c r="D137" s="8" t="s">
        <v>382</v>
      </c>
      <c r="E137" s="3">
        <v>6800</v>
      </c>
      <c r="F137" s="17">
        <v>1</v>
      </c>
      <c r="G137" s="22">
        <f t="shared" si="2"/>
        <v>6800</v>
      </c>
      <c r="H137" s="12"/>
    </row>
    <row r="138" spans="2:8" ht="24">
      <c r="B138" s="23">
        <v>129</v>
      </c>
      <c r="C138" s="7" t="s">
        <v>114</v>
      </c>
      <c r="D138" s="8" t="s">
        <v>383</v>
      </c>
      <c r="E138" s="3">
        <v>6800</v>
      </c>
      <c r="F138" s="3">
        <v>1</v>
      </c>
      <c r="G138" s="22">
        <f t="shared" si="2"/>
        <v>6800</v>
      </c>
      <c r="H138" s="12"/>
    </row>
    <row r="139" spans="2:8" ht="24">
      <c r="B139" s="23">
        <v>130</v>
      </c>
      <c r="C139" s="7" t="s">
        <v>126</v>
      </c>
      <c r="D139" s="8" t="s">
        <v>384</v>
      </c>
      <c r="E139" s="3">
        <v>7800</v>
      </c>
      <c r="F139" s="17">
        <v>1</v>
      </c>
      <c r="G139" s="22">
        <f t="shared" si="2"/>
        <v>7800</v>
      </c>
      <c r="H139" s="12"/>
    </row>
    <row r="140" spans="2:8" ht="24">
      <c r="B140" s="23">
        <v>131</v>
      </c>
      <c r="C140" s="7" t="s">
        <v>127</v>
      </c>
      <c r="D140" s="8" t="s">
        <v>385</v>
      </c>
      <c r="E140" s="3">
        <v>7800</v>
      </c>
      <c r="F140" s="17">
        <v>1</v>
      </c>
      <c r="G140" s="22">
        <f t="shared" si="2"/>
        <v>7800</v>
      </c>
      <c r="H140" s="12"/>
    </row>
    <row r="141" spans="2:8" ht="12">
      <c r="B141" s="23">
        <v>132</v>
      </c>
      <c r="C141" s="7" t="s">
        <v>76</v>
      </c>
      <c r="D141" s="8" t="s">
        <v>386</v>
      </c>
      <c r="E141" s="3">
        <v>7800</v>
      </c>
      <c r="F141" s="17">
        <v>1</v>
      </c>
      <c r="G141" s="22">
        <f t="shared" si="2"/>
        <v>7800</v>
      </c>
      <c r="H141" s="12"/>
    </row>
    <row r="142" spans="2:8" ht="24">
      <c r="B142" s="30"/>
      <c r="C142" s="31"/>
      <c r="D142" s="32" t="s">
        <v>379</v>
      </c>
      <c r="E142" s="33"/>
      <c r="F142" s="33"/>
      <c r="G142" s="27">
        <f>SUM(G143:G202)</f>
        <v>119362</v>
      </c>
      <c r="H142" s="28"/>
    </row>
    <row r="143" spans="2:8" s="19" customFormat="1" ht="24">
      <c r="B143" s="23">
        <v>133</v>
      </c>
      <c r="C143" s="15" t="s">
        <v>256</v>
      </c>
      <c r="D143" s="16" t="s">
        <v>312</v>
      </c>
      <c r="E143" s="17">
        <v>400</v>
      </c>
      <c r="F143" s="17">
        <v>1</v>
      </c>
      <c r="G143" s="22">
        <f t="shared" si="2"/>
        <v>400</v>
      </c>
      <c r="H143" s="20"/>
    </row>
    <row r="144" spans="2:8" s="19" customFormat="1" ht="24">
      <c r="B144" s="23">
        <v>134</v>
      </c>
      <c r="C144" s="15" t="s">
        <v>257</v>
      </c>
      <c r="D144" s="16" t="s">
        <v>313</v>
      </c>
      <c r="E144" s="17">
        <v>490</v>
      </c>
      <c r="F144" s="17">
        <v>1</v>
      </c>
      <c r="G144" s="22">
        <f t="shared" si="2"/>
        <v>490</v>
      </c>
      <c r="H144" s="20"/>
    </row>
    <row r="145" spans="2:8" s="19" customFormat="1" ht="12">
      <c r="B145" s="23">
        <v>135</v>
      </c>
      <c r="C145" s="15" t="s">
        <v>258</v>
      </c>
      <c r="D145" s="16" t="s">
        <v>314</v>
      </c>
      <c r="E145" s="17">
        <v>1700</v>
      </c>
      <c r="F145" s="17">
        <v>1</v>
      </c>
      <c r="G145" s="22">
        <f t="shared" si="2"/>
        <v>1700</v>
      </c>
      <c r="H145" s="20"/>
    </row>
    <row r="146" spans="2:8" s="19" customFormat="1" ht="24">
      <c r="B146" s="23">
        <v>136</v>
      </c>
      <c r="C146" s="15" t="s">
        <v>259</v>
      </c>
      <c r="D146" s="16" t="s">
        <v>308</v>
      </c>
      <c r="E146" s="17">
        <v>440</v>
      </c>
      <c r="F146" s="3">
        <v>1</v>
      </c>
      <c r="G146" s="22">
        <f t="shared" si="2"/>
        <v>440</v>
      </c>
      <c r="H146" s="20"/>
    </row>
    <row r="147" spans="2:8" s="19" customFormat="1" ht="24">
      <c r="B147" s="23">
        <v>137</v>
      </c>
      <c r="C147" s="15" t="s">
        <v>260</v>
      </c>
      <c r="D147" s="16" t="s">
        <v>310</v>
      </c>
      <c r="E147" s="17">
        <v>260</v>
      </c>
      <c r="F147" s="17">
        <v>1</v>
      </c>
      <c r="G147" s="22">
        <f t="shared" si="2"/>
        <v>260</v>
      </c>
      <c r="H147" s="20"/>
    </row>
    <row r="148" spans="2:8" s="19" customFormat="1" ht="24">
      <c r="B148" s="23">
        <v>138</v>
      </c>
      <c r="C148" s="15" t="s">
        <v>261</v>
      </c>
      <c r="D148" s="16" t="s">
        <v>311</v>
      </c>
      <c r="E148" s="17">
        <v>300</v>
      </c>
      <c r="F148" s="17">
        <v>1</v>
      </c>
      <c r="G148" s="22">
        <f t="shared" si="2"/>
        <v>300</v>
      </c>
      <c r="H148" s="20"/>
    </row>
    <row r="149" spans="2:8" s="19" customFormat="1" ht="24">
      <c r="B149" s="23">
        <v>139</v>
      </c>
      <c r="C149" s="15" t="s">
        <v>262</v>
      </c>
      <c r="D149" s="16" t="s">
        <v>309</v>
      </c>
      <c r="E149" s="17">
        <v>81</v>
      </c>
      <c r="F149" s="17">
        <v>1</v>
      </c>
      <c r="G149" s="22">
        <f t="shared" si="2"/>
        <v>81</v>
      </c>
      <c r="H149" s="20"/>
    </row>
    <row r="150" spans="2:8" s="19" customFormat="1" ht="24">
      <c r="B150" s="23">
        <v>140</v>
      </c>
      <c r="C150" s="15" t="s">
        <v>263</v>
      </c>
      <c r="D150" s="16" t="s">
        <v>307</v>
      </c>
      <c r="E150" s="17">
        <v>2300</v>
      </c>
      <c r="F150" s="17">
        <v>1</v>
      </c>
      <c r="G150" s="22">
        <f t="shared" si="2"/>
        <v>2300</v>
      </c>
      <c r="H150" s="20"/>
    </row>
    <row r="151" spans="2:8" s="19" customFormat="1" ht="24">
      <c r="B151" s="23">
        <v>141</v>
      </c>
      <c r="C151" s="15" t="s">
        <v>264</v>
      </c>
      <c r="D151" s="16" t="s">
        <v>315</v>
      </c>
      <c r="E151" s="17">
        <v>8400</v>
      </c>
      <c r="F151" s="17">
        <v>1</v>
      </c>
      <c r="G151" s="22">
        <f t="shared" si="2"/>
        <v>8400</v>
      </c>
      <c r="H151" s="20"/>
    </row>
    <row r="152" spans="2:8" s="19" customFormat="1" ht="36">
      <c r="B152" s="23">
        <v>142</v>
      </c>
      <c r="C152" s="15" t="s">
        <v>265</v>
      </c>
      <c r="D152" s="16" t="s">
        <v>316</v>
      </c>
      <c r="E152" s="17">
        <v>2500</v>
      </c>
      <c r="F152" s="17">
        <v>1</v>
      </c>
      <c r="G152" s="22">
        <f t="shared" si="2"/>
        <v>2500</v>
      </c>
      <c r="H152" s="20"/>
    </row>
    <row r="153" spans="2:8" s="19" customFormat="1" ht="12">
      <c r="B153" s="23">
        <v>143</v>
      </c>
      <c r="C153" s="15" t="s">
        <v>266</v>
      </c>
      <c r="D153" s="16" t="s">
        <v>317</v>
      </c>
      <c r="E153" s="17">
        <v>16200</v>
      </c>
      <c r="F153" s="3">
        <v>1</v>
      </c>
      <c r="G153" s="22">
        <f aca="true" t="shared" si="3" ref="G153:G202">F153*E153</f>
        <v>16200</v>
      </c>
      <c r="H153" s="20"/>
    </row>
    <row r="154" spans="2:8" s="19" customFormat="1" ht="24">
      <c r="B154" s="23">
        <v>144</v>
      </c>
      <c r="C154" s="15" t="s">
        <v>294</v>
      </c>
      <c r="D154" s="16" t="s">
        <v>318</v>
      </c>
      <c r="E154" s="17">
        <v>430</v>
      </c>
      <c r="F154" s="17">
        <v>1</v>
      </c>
      <c r="G154" s="22">
        <f t="shared" si="3"/>
        <v>430</v>
      </c>
      <c r="H154" s="20"/>
    </row>
    <row r="155" spans="2:8" s="19" customFormat="1" ht="24">
      <c r="B155" s="23">
        <v>145</v>
      </c>
      <c r="C155" s="15" t="s">
        <v>268</v>
      </c>
      <c r="D155" s="16" t="s">
        <v>367</v>
      </c>
      <c r="E155" s="17">
        <v>650</v>
      </c>
      <c r="F155" s="17">
        <v>1</v>
      </c>
      <c r="G155" s="22">
        <f t="shared" si="3"/>
        <v>650</v>
      </c>
      <c r="H155" s="20"/>
    </row>
    <row r="156" spans="2:8" s="19" customFormat="1" ht="36">
      <c r="B156" s="23">
        <v>146</v>
      </c>
      <c r="C156" s="15" t="s">
        <v>269</v>
      </c>
      <c r="D156" s="16" t="s">
        <v>325</v>
      </c>
      <c r="E156" s="17">
        <v>4800</v>
      </c>
      <c r="F156" s="17">
        <v>1</v>
      </c>
      <c r="G156" s="22">
        <f t="shared" si="3"/>
        <v>4800</v>
      </c>
      <c r="H156" s="20"/>
    </row>
    <row r="157" spans="2:8" s="19" customFormat="1" ht="24">
      <c r="B157" s="23">
        <v>147</v>
      </c>
      <c r="C157" s="15" t="s">
        <v>270</v>
      </c>
      <c r="D157" s="16" t="s">
        <v>324</v>
      </c>
      <c r="E157" s="17">
        <v>4200</v>
      </c>
      <c r="F157" s="17">
        <v>1</v>
      </c>
      <c r="G157" s="22">
        <f t="shared" si="3"/>
        <v>4200</v>
      </c>
      <c r="H157" s="20"/>
    </row>
    <row r="158" spans="2:8" s="19" customFormat="1" ht="24">
      <c r="B158" s="23">
        <v>148</v>
      </c>
      <c r="C158" s="15" t="s">
        <v>170</v>
      </c>
      <c r="D158" s="16" t="s">
        <v>321</v>
      </c>
      <c r="E158" s="17">
        <v>1000</v>
      </c>
      <c r="F158" s="17">
        <v>1</v>
      </c>
      <c r="G158" s="22">
        <f t="shared" si="3"/>
        <v>1000</v>
      </c>
      <c r="H158" s="20"/>
    </row>
    <row r="159" spans="2:8" s="19" customFormat="1" ht="24">
      <c r="B159" s="23">
        <v>149</v>
      </c>
      <c r="C159" s="15" t="s">
        <v>292</v>
      </c>
      <c r="D159" s="16" t="s">
        <v>322</v>
      </c>
      <c r="E159" s="17">
        <v>21300</v>
      </c>
      <c r="F159" s="17">
        <v>1</v>
      </c>
      <c r="G159" s="22">
        <f t="shared" si="3"/>
        <v>21300</v>
      </c>
      <c r="H159" s="20"/>
    </row>
    <row r="160" spans="2:8" s="19" customFormat="1" ht="24">
      <c r="B160" s="23">
        <v>150</v>
      </c>
      <c r="C160" s="15" t="s">
        <v>293</v>
      </c>
      <c r="D160" s="16" t="s">
        <v>323</v>
      </c>
      <c r="E160" s="17">
        <v>4100</v>
      </c>
      <c r="F160" s="3">
        <v>1</v>
      </c>
      <c r="G160" s="22">
        <f t="shared" si="3"/>
        <v>4100</v>
      </c>
      <c r="H160" s="20"/>
    </row>
    <row r="161" spans="2:8" s="19" customFormat="1" ht="24">
      <c r="B161" s="23">
        <v>151</v>
      </c>
      <c r="C161" s="15" t="s">
        <v>274</v>
      </c>
      <c r="D161" s="16" t="s">
        <v>320</v>
      </c>
      <c r="E161" s="17">
        <v>3400</v>
      </c>
      <c r="F161" s="17">
        <v>1</v>
      </c>
      <c r="G161" s="22">
        <f t="shared" si="3"/>
        <v>3400</v>
      </c>
      <c r="H161" s="20"/>
    </row>
    <row r="162" spans="2:8" s="19" customFormat="1" ht="24">
      <c r="B162" s="23">
        <v>152</v>
      </c>
      <c r="C162" s="15" t="s">
        <v>275</v>
      </c>
      <c r="D162" s="16" t="s">
        <v>319</v>
      </c>
      <c r="E162" s="17">
        <v>3400</v>
      </c>
      <c r="F162" s="17">
        <v>1</v>
      </c>
      <c r="G162" s="22">
        <f t="shared" si="3"/>
        <v>3400</v>
      </c>
      <c r="H162" s="20"/>
    </row>
    <row r="163" spans="2:8" s="19" customFormat="1" ht="24">
      <c r="B163" s="23">
        <v>153</v>
      </c>
      <c r="C163" s="15" t="s">
        <v>306</v>
      </c>
      <c r="D163" s="16" t="s">
        <v>326</v>
      </c>
      <c r="E163" s="17">
        <v>1900</v>
      </c>
      <c r="F163" s="17">
        <v>1</v>
      </c>
      <c r="G163" s="22">
        <f t="shared" si="3"/>
        <v>1900</v>
      </c>
      <c r="H163" s="20"/>
    </row>
    <row r="164" spans="2:8" s="19" customFormat="1" ht="24">
      <c r="B164" s="23">
        <v>154</v>
      </c>
      <c r="C164" s="15" t="s">
        <v>305</v>
      </c>
      <c r="D164" s="16" t="s">
        <v>327</v>
      </c>
      <c r="E164" s="17">
        <v>1300</v>
      </c>
      <c r="F164" s="17">
        <v>1</v>
      </c>
      <c r="G164" s="22">
        <f t="shared" si="3"/>
        <v>1300</v>
      </c>
      <c r="H164" s="20"/>
    </row>
    <row r="165" spans="2:8" s="19" customFormat="1" ht="24">
      <c r="B165" s="23">
        <v>155</v>
      </c>
      <c r="C165" s="15" t="s">
        <v>304</v>
      </c>
      <c r="D165" s="16" t="s">
        <v>328</v>
      </c>
      <c r="E165" s="17">
        <v>1900</v>
      </c>
      <c r="F165" s="17">
        <v>1</v>
      </c>
      <c r="G165" s="22">
        <f t="shared" si="3"/>
        <v>1900</v>
      </c>
      <c r="H165" s="20"/>
    </row>
    <row r="166" spans="2:8" s="19" customFormat="1" ht="24">
      <c r="B166" s="23">
        <v>156</v>
      </c>
      <c r="C166" s="15" t="s">
        <v>291</v>
      </c>
      <c r="D166" s="16" t="s">
        <v>329</v>
      </c>
      <c r="E166" s="17">
        <v>580</v>
      </c>
      <c r="F166" s="17">
        <v>1</v>
      </c>
      <c r="G166" s="22">
        <f t="shared" si="3"/>
        <v>580</v>
      </c>
      <c r="H166" s="20"/>
    </row>
    <row r="167" spans="2:8" s="19" customFormat="1" ht="24">
      <c r="B167" s="23">
        <v>157</v>
      </c>
      <c r="C167" s="15" t="s">
        <v>290</v>
      </c>
      <c r="D167" s="16" t="s">
        <v>330</v>
      </c>
      <c r="E167" s="17">
        <v>580</v>
      </c>
      <c r="F167" s="3">
        <v>1</v>
      </c>
      <c r="G167" s="22">
        <f t="shared" si="3"/>
        <v>580</v>
      </c>
      <c r="H167" s="20"/>
    </row>
    <row r="168" spans="2:8" s="19" customFormat="1" ht="24">
      <c r="B168" s="23">
        <v>158</v>
      </c>
      <c r="C168" s="15" t="s">
        <v>288</v>
      </c>
      <c r="D168" s="16" t="s">
        <v>331</v>
      </c>
      <c r="E168" s="17">
        <v>580</v>
      </c>
      <c r="F168" s="17">
        <v>1</v>
      </c>
      <c r="G168" s="22">
        <f t="shared" si="3"/>
        <v>580</v>
      </c>
      <c r="H168" s="20"/>
    </row>
    <row r="169" spans="2:8" s="19" customFormat="1" ht="24">
      <c r="B169" s="23">
        <v>159</v>
      </c>
      <c r="C169" s="15" t="s">
        <v>289</v>
      </c>
      <c r="D169" s="16" t="s">
        <v>332</v>
      </c>
      <c r="E169" s="17">
        <v>580</v>
      </c>
      <c r="F169" s="17">
        <v>1</v>
      </c>
      <c r="G169" s="22">
        <f t="shared" si="3"/>
        <v>580</v>
      </c>
      <c r="H169" s="20"/>
    </row>
    <row r="170" spans="2:8" s="19" customFormat="1" ht="24">
      <c r="B170" s="23">
        <v>160</v>
      </c>
      <c r="C170" s="15" t="s">
        <v>303</v>
      </c>
      <c r="D170" s="16" t="s">
        <v>333</v>
      </c>
      <c r="E170" s="17">
        <v>540</v>
      </c>
      <c r="F170" s="17">
        <v>1</v>
      </c>
      <c r="G170" s="22">
        <f t="shared" si="3"/>
        <v>540</v>
      </c>
      <c r="H170" s="20"/>
    </row>
    <row r="171" spans="2:8" s="19" customFormat="1" ht="24">
      <c r="B171" s="23">
        <v>161</v>
      </c>
      <c r="C171" s="15" t="s">
        <v>334</v>
      </c>
      <c r="D171" s="16" t="s">
        <v>335</v>
      </c>
      <c r="E171" s="17">
        <v>410</v>
      </c>
      <c r="F171" s="17">
        <v>1</v>
      </c>
      <c r="G171" s="22">
        <f t="shared" si="3"/>
        <v>410</v>
      </c>
      <c r="H171" s="20"/>
    </row>
    <row r="172" spans="2:8" s="19" customFormat="1" ht="24">
      <c r="B172" s="23">
        <v>162</v>
      </c>
      <c r="C172" s="15" t="s">
        <v>267</v>
      </c>
      <c r="D172" s="16" t="s">
        <v>336</v>
      </c>
      <c r="E172" s="17">
        <v>6100</v>
      </c>
      <c r="F172" s="17">
        <v>1</v>
      </c>
      <c r="G172" s="22">
        <f t="shared" si="3"/>
        <v>6100</v>
      </c>
      <c r="H172" s="20"/>
    </row>
    <row r="173" spans="2:8" s="19" customFormat="1" ht="24">
      <c r="B173" s="23">
        <v>163</v>
      </c>
      <c r="C173" s="15" t="s">
        <v>295</v>
      </c>
      <c r="D173" s="16" t="s">
        <v>337</v>
      </c>
      <c r="E173" s="17">
        <v>2900</v>
      </c>
      <c r="F173" s="17">
        <v>1</v>
      </c>
      <c r="G173" s="22">
        <f t="shared" si="3"/>
        <v>2900</v>
      </c>
      <c r="H173" s="20"/>
    </row>
    <row r="174" spans="2:8" s="19" customFormat="1" ht="24">
      <c r="B174" s="23">
        <v>164</v>
      </c>
      <c r="C174" s="15" t="s">
        <v>296</v>
      </c>
      <c r="D174" s="16" t="s">
        <v>339</v>
      </c>
      <c r="E174" s="17">
        <v>3500</v>
      </c>
      <c r="F174" s="3">
        <v>1</v>
      </c>
      <c r="G174" s="22">
        <f t="shared" si="3"/>
        <v>3500</v>
      </c>
      <c r="H174" s="20"/>
    </row>
    <row r="175" spans="2:8" s="19" customFormat="1" ht="24">
      <c r="B175" s="23">
        <v>165</v>
      </c>
      <c r="C175" s="15" t="s">
        <v>297</v>
      </c>
      <c r="D175" s="16" t="s">
        <v>340</v>
      </c>
      <c r="E175" s="17">
        <v>3500</v>
      </c>
      <c r="F175" s="17">
        <v>1</v>
      </c>
      <c r="G175" s="22">
        <f t="shared" si="3"/>
        <v>3500</v>
      </c>
      <c r="H175" s="20"/>
    </row>
    <row r="176" spans="2:8" s="19" customFormat="1" ht="24">
      <c r="B176" s="23">
        <v>166</v>
      </c>
      <c r="C176" s="15" t="s">
        <v>298</v>
      </c>
      <c r="D176" s="16" t="s">
        <v>338</v>
      </c>
      <c r="E176" s="17">
        <v>1400</v>
      </c>
      <c r="F176" s="17">
        <v>1</v>
      </c>
      <c r="G176" s="22">
        <f t="shared" si="3"/>
        <v>1400</v>
      </c>
      <c r="H176" s="20"/>
    </row>
    <row r="177" spans="2:8" s="19" customFormat="1" ht="24">
      <c r="B177" s="23">
        <v>167</v>
      </c>
      <c r="C177" s="15" t="s">
        <v>299</v>
      </c>
      <c r="D177" s="16" t="s">
        <v>343</v>
      </c>
      <c r="E177" s="17">
        <v>300</v>
      </c>
      <c r="F177" s="17">
        <v>1</v>
      </c>
      <c r="G177" s="22">
        <f t="shared" si="3"/>
        <v>300</v>
      </c>
      <c r="H177" s="20"/>
    </row>
    <row r="178" spans="2:8" s="19" customFormat="1" ht="24">
      <c r="B178" s="23">
        <v>168</v>
      </c>
      <c r="C178" s="15" t="s">
        <v>300</v>
      </c>
      <c r="D178" s="16" t="s">
        <v>341</v>
      </c>
      <c r="E178" s="17">
        <v>490</v>
      </c>
      <c r="F178" s="17">
        <v>1</v>
      </c>
      <c r="G178" s="22">
        <f t="shared" si="3"/>
        <v>490</v>
      </c>
      <c r="H178" s="20"/>
    </row>
    <row r="179" spans="2:8" s="19" customFormat="1" ht="24">
      <c r="B179" s="23">
        <v>169</v>
      </c>
      <c r="C179" s="15" t="s">
        <v>301</v>
      </c>
      <c r="D179" s="16" t="s">
        <v>344</v>
      </c>
      <c r="E179" s="17">
        <v>200</v>
      </c>
      <c r="F179" s="17">
        <v>1</v>
      </c>
      <c r="G179" s="22">
        <f t="shared" si="3"/>
        <v>200</v>
      </c>
      <c r="H179" s="20"/>
    </row>
    <row r="180" spans="2:8" s="19" customFormat="1" ht="24">
      <c r="B180" s="23">
        <v>170</v>
      </c>
      <c r="C180" s="15" t="s">
        <v>302</v>
      </c>
      <c r="D180" s="16" t="s">
        <v>342</v>
      </c>
      <c r="E180" s="17">
        <v>320</v>
      </c>
      <c r="F180" s="17">
        <v>1</v>
      </c>
      <c r="G180" s="22">
        <f t="shared" si="3"/>
        <v>320</v>
      </c>
      <c r="H180" s="20"/>
    </row>
    <row r="181" spans="2:8" s="19" customFormat="1" ht="24">
      <c r="B181" s="23">
        <v>171</v>
      </c>
      <c r="C181" s="15" t="s">
        <v>271</v>
      </c>
      <c r="D181" s="16" t="s">
        <v>346</v>
      </c>
      <c r="E181" s="17">
        <v>860</v>
      </c>
      <c r="F181" s="3">
        <v>1</v>
      </c>
      <c r="G181" s="22">
        <f t="shared" si="3"/>
        <v>860</v>
      </c>
      <c r="H181" s="20"/>
    </row>
    <row r="182" spans="2:8" s="19" customFormat="1" ht="24">
      <c r="B182" s="23">
        <v>172</v>
      </c>
      <c r="C182" s="15" t="s">
        <v>272</v>
      </c>
      <c r="D182" s="16" t="s">
        <v>347</v>
      </c>
      <c r="E182" s="17">
        <v>860</v>
      </c>
      <c r="F182" s="17">
        <v>1</v>
      </c>
      <c r="G182" s="22">
        <f t="shared" si="3"/>
        <v>860</v>
      </c>
      <c r="H182" s="20"/>
    </row>
    <row r="183" spans="2:8" s="19" customFormat="1" ht="24">
      <c r="B183" s="23">
        <v>173</v>
      </c>
      <c r="C183" s="15" t="s">
        <v>273</v>
      </c>
      <c r="D183" s="16" t="s">
        <v>348</v>
      </c>
      <c r="E183" s="17">
        <v>700</v>
      </c>
      <c r="F183" s="17">
        <v>1</v>
      </c>
      <c r="G183" s="22">
        <f t="shared" si="3"/>
        <v>700</v>
      </c>
      <c r="H183" s="20"/>
    </row>
    <row r="184" spans="2:8" s="19" customFormat="1" ht="12">
      <c r="B184" s="23">
        <v>174</v>
      </c>
      <c r="C184" s="15" t="s">
        <v>276</v>
      </c>
      <c r="D184" s="16" t="s">
        <v>349</v>
      </c>
      <c r="E184" s="17">
        <v>690</v>
      </c>
      <c r="F184" s="17">
        <v>1</v>
      </c>
      <c r="G184" s="22">
        <f t="shared" si="3"/>
        <v>690</v>
      </c>
      <c r="H184" s="20"/>
    </row>
    <row r="185" spans="2:8" s="19" customFormat="1" ht="24">
      <c r="B185" s="23">
        <v>175</v>
      </c>
      <c r="C185" s="15" t="s">
        <v>277</v>
      </c>
      <c r="D185" s="16" t="s">
        <v>350</v>
      </c>
      <c r="E185" s="17">
        <v>580</v>
      </c>
      <c r="F185" s="17">
        <v>1</v>
      </c>
      <c r="G185" s="22">
        <f t="shared" si="3"/>
        <v>580</v>
      </c>
      <c r="H185" s="20"/>
    </row>
    <row r="186" spans="2:8" s="19" customFormat="1" ht="24">
      <c r="B186" s="23">
        <v>176</v>
      </c>
      <c r="C186" s="15" t="s">
        <v>278</v>
      </c>
      <c r="D186" s="16" t="s">
        <v>351</v>
      </c>
      <c r="E186" s="17">
        <v>580</v>
      </c>
      <c r="F186" s="17">
        <v>1</v>
      </c>
      <c r="G186" s="22">
        <f t="shared" si="3"/>
        <v>580</v>
      </c>
      <c r="H186" s="20"/>
    </row>
    <row r="187" spans="2:8" s="19" customFormat="1" ht="24">
      <c r="B187" s="23">
        <v>177</v>
      </c>
      <c r="C187" s="15" t="s">
        <v>279</v>
      </c>
      <c r="D187" s="16" t="s">
        <v>352</v>
      </c>
      <c r="E187" s="17">
        <v>580</v>
      </c>
      <c r="F187" s="17">
        <v>1</v>
      </c>
      <c r="G187" s="22">
        <f t="shared" si="3"/>
        <v>580</v>
      </c>
      <c r="H187" s="20"/>
    </row>
    <row r="188" spans="2:8" s="19" customFormat="1" ht="24">
      <c r="B188" s="23">
        <v>178</v>
      </c>
      <c r="C188" s="15" t="s">
        <v>280</v>
      </c>
      <c r="D188" s="16" t="s">
        <v>353</v>
      </c>
      <c r="E188" s="17">
        <v>1100</v>
      </c>
      <c r="F188" s="17">
        <v>1</v>
      </c>
      <c r="G188" s="22">
        <f t="shared" si="3"/>
        <v>1100</v>
      </c>
      <c r="H188" s="20"/>
    </row>
    <row r="189" spans="2:8" s="19" customFormat="1" ht="24">
      <c r="B189" s="23">
        <v>179</v>
      </c>
      <c r="C189" s="15" t="s">
        <v>281</v>
      </c>
      <c r="D189" s="16" t="s">
        <v>354</v>
      </c>
      <c r="E189" s="17">
        <v>910</v>
      </c>
      <c r="F189" s="17">
        <v>1</v>
      </c>
      <c r="G189" s="22">
        <f t="shared" si="3"/>
        <v>910</v>
      </c>
      <c r="H189" s="20"/>
    </row>
    <row r="190" spans="2:8" s="19" customFormat="1" ht="24">
      <c r="B190" s="23">
        <v>180</v>
      </c>
      <c r="C190" s="15" t="s">
        <v>282</v>
      </c>
      <c r="D190" s="16" t="s">
        <v>355</v>
      </c>
      <c r="E190" s="17">
        <v>910</v>
      </c>
      <c r="F190" s="17">
        <v>1</v>
      </c>
      <c r="G190" s="22">
        <f t="shared" si="3"/>
        <v>910</v>
      </c>
      <c r="H190" s="20"/>
    </row>
    <row r="191" spans="2:8" s="19" customFormat="1" ht="24">
      <c r="B191" s="23">
        <v>181</v>
      </c>
      <c r="C191" s="15" t="s">
        <v>283</v>
      </c>
      <c r="D191" s="16" t="s">
        <v>356</v>
      </c>
      <c r="E191" s="17">
        <v>670</v>
      </c>
      <c r="F191" s="17">
        <v>1</v>
      </c>
      <c r="G191" s="22">
        <f t="shared" si="3"/>
        <v>670</v>
      </c>
      <c r="H191" s="20"/>
    </row>
    <row r="192" spans="2:8" s="19" customFormat="1" ht="12">
      <c r="B192" s="23">
        <v>182</v>
      </c>
      <c r="C192" s="15" t="s">
        <v>284</v>
      </c>
      <c r="D192" s="16" t="s">
        <v>357</v>
      </c>
      <c r="E192" s="17">
        <v>1100</v>
      </c>
      <c r="F192" s="17">
        <v>1</v>
      </c>
      <c r="G192" s="22">
        <f t="shared" si="3"/>
        <v>1100</v>
      </c>
      <c r="H192" s="20"/>
    </row>
    <row r="193" spans="2:8" s="19" customFormat="1" ht="12">
      <c r="B193" s="23">
        <v>183</v>
      </c>
      <c r="C193" s="15" t="s">
        <v>285</v>
      </c>
      <c r="D193" s="16" t="s">
        <v>358</v>
      </c>
      <c r="E193" s="17">
        <v>1100</v>
      </c>
      <c r="F193" s="17">
        <v>1</v>
      </c>
      <c r="G193" s="22">
        <f t="shared" si="3"/>
        <v>1100</v>
      </c>
      <c r="H193" s="20"/>
    </row>
    <row r="194" spans="2:8" s="19" customFormat="1" ht="24">
      <c r="B194" s="23">
        <v>184</v>
      </c>
      <c r="C194" s="15" t="s">
        <v>286</v>
      </c>
      <c r="D194" s="16" t="s">
        <v>359</v>
      </c>
      <c r="E194" s="17">
        <v>710</v>
      </c>
      <c r="F194" s="3">
        <v>1</v>
      </c>
      <c r="G194" s="22">
        <f t="shared" si="3"/>
        <v>710</v>
      </c>
      <c r="H194" s="20"/>
    </row>
    <row r="195" spans="2:8" s="19" customFormat="1" ht="12">
      <c r="B195" s="23">
        <v>185</v>
      </c>
      <c r="C195" s="15" t="s">
        <v>287</v>
      </c>
      <c r="D195" s="16" t="s">
        <v>360</v>
      </c>
      <c r="E195" s="17">
        <v>1700</v>
      </c>
      <c r="F195" s="17">
        <v>1</v>
      </c>
      <c r="G195" s="22">
        <f t="shared" si="3"/>
        <v>1700</v>
      </c>
      <c r="H195" s="20"/>
    </row>
    <row r="196" spans="2:8" s="19" customFormat="1" ht="12">
      <c r="B196" s="23">
        <v>186</v>
      </c>
      <c r="C196" s="15" t="s">
        <v>334</v>
      </c>
      <c r="D196" s="16" t="s">
        <v>361</v>
      </c>
      <c r="E196" s="17">
        <v>440</v>
      </c>
      <c r="F196" s="17">
        <v>1</v>
      </c>
      <c r="G196" s="22">
        <f t="shared" si="3"/>
        <v>440</v>
      </c>
      <c r="H196" s="20"/>
    </row>
    <row r="197" spans="2:8" s="19" customFormat="1" ht="24">
      <c r="B197" s="23">
        <v>187</v>
      </c>
      <c r="C197" s="15" t="s">
        <v>334</v>
      </c>
      <c r="D197" s="16" t="s">
        <v>362</v>
      </c>
      <c r="E197" s="17">
        <v>240</v>
      </c>
      <c r="F197" s="17">
        <v>2</v>
      </c>
      <c r="G197" s="22">
        <f t="shared" si="3"/>
        <v>480</v>
      </c>
      <c r="H197" s="20"/>
    </row>
    <row r="198" spans="2:8" s="19" customFormat="1" ht="24">
      <c r="B198" s="23">
        <v>188</v>
      </c>
      <c r="C198" s="15" t="s">
        <v>334</v>
      </c>
      <c r="D198" s="16" t="s">
        <v>363</v>
      </c>
      <c r="E198" s="17">
        <v>150</v>
      </c>
      <c r="F198" s="17">
        <v>3</v>
      </c>
      <c r="G198" s="22">
        <f t="shared" si="3"/>
        <v>450</v>
      </c>
      <c r="H198" s="20"/>
    </row>
    <row r="199" spans="2:8" s="19" customFormat="1" ht="24">
      <c r="B199" s="23">
        <v>189</v>
      </c>
      <c r="C199" s="15" t="s">
        <v>334</v>
      </c>
      <c r="D199" s="16" t="s">
        <v>366</v>
      </c>
      <c r="E199" s="17">
        <v>120</v>
      </c>
      <c r="F199" s="17">
        <v>3</v>
      </c>
      <c r="G199" s="22">
        <f t="shared" si="3"/>
        <v>360</v>
      </c>
      <c r="H199" s="20"/>
    </row>
    <row r="200" spans="2:8" s="19" customFormat="1" ht="24">
      <c r="B200" s="23">
        <v>190</v>
      </c>
      <c r="C200" s="15" t="s">
        <v>334</v>
      </c>
      <c r="D200" s="16" t="s">
        <v>364</v>
      </c>
      <c r="E200" s="17">
        <v>230</v>
      </c>
      <c r="F200" s="17">
        <v>1</v>
      </c>
      <c r="G200" s="22">
        <f t="shared" si="3"/>
        <v>230</v>
      </c>
      <c r="H200" s="20"/>
    </row>
    <row r="201" spans="2:8" s="19" customFormat="1" ht="12">
      <c r="B201" s="23">
        <v>191</v>
      </c>
      <c r="C201" s="15" t="s">
        <v>334</v>
      </c>
      <c r="D201" s="16" t="s">
        <v>365</v>
      </c>
      <c r="E201" s="17">
        <v>120</v>
      </c>
      <c r="F201" s="17">
        <v>7</v>
      </c>
      <c r="G201" s="22">
        <f t="shared" si="3"/>
        <v>840</v>
      </c>
      <c r="H201" s="20"/>
    </row>
    <row r="202" spans="2:8" s="19" customFormat="1" ht="24">
      <c r="B202" s="23">
        <v>192</v>
      </c>
      <c r="C202" s="15" t="s">
        <v>334</v>
      </c>
      <c r="D202" s="16" t="s">
        <v>345</v>
      </c>
      <c r="E202" s="17">
        <v>81</v>
      </c>
      <c r="F202" s="17">
        <v>1</v>
      </c>
      <c r="G202" s="22">
        <f t="shared" si="3"/>
        <v>81</v>
      </c>
      <c r="H202" s="20"/>
    </row>
  </sheetData>
  <sheetProtection/>
  <mergeCells count="1">
    <mergeCell ref="B3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server2019</dc:creator>
  <cp:keywords/>
  <dc:description/>
  <cp:lastModifiedBy>Ivan</cp:lastModifiedBy>
  <cp:lastPrinted>2022-05-30T22:29:25Z</cp:lastPrinted>
  <dcterms:created xsi:type="dcterms:W3CDTF">2022-05-08T14:43:11Z</dcterms:created>
  <dcterms:modified xsi:type="dcterms:W3CDTF">2022-05-30T22:29:29Z</dcterms:modified>
  <cp:category/>
  <cp:version/>
  <cp:contentType/>
  <cp:contentStatus/>
</cp:coreProperties>
</file>